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4"/>
  </bookViews>
  <sheets>
    <sheet name="Field Corn" sheetId="1" r:id="rId1"/>
    <sheet name="SC" sheetId="2" r:id="rId2"/>
    <sheet name="BC" sheetId="3" r:id="rId3"/>
    <sheet name="PC" sheetId="4" r:id="rId4"/>
    <sheet name="QPM" sheetId="5" r:id="rId5"/>
  </sheets>
  <definedNames/>
  <calcPr fullCalcOnLoad="1"/>
</workbook>
</file>

<file path=xl/sharedStrings.xml><?xml version="1.0" encoding="utf-8"?>
<sst xmlns="http://schemas.openxmlformats.org/spreadsheetml/2006/main" count="2583" uniqueCount="739">
  <si>
    <t>Entomology data</t>
  </si>
  <si>
    <t>Hybrids name</t>
  </si>
  <si>
    <t>Mean Grain Yield (kg/ha)</t>
  </si>
  <si>
    <t>Rank</t>
  </si>
  <si>
    <t>% Superiority</t>
  </si>
  <si>
    <t xml:space="preserve">Days to 75% dry husk </t>
  </si>
  <si>
    <t xml:space="preserve">Days to Silking </t>
  </si>
  <si>
    <t>Days to Anthesis</t>
  </si>
  <si>
    <t>Imp disease-</t>
  </si>
  <si>
    <t>Spotted Stem Borer</t>
  </si>
  <si>
    <t>Reaction</t>
  </si>
  <si>
    <t xml:space="preserve"> Remarks_Breeding</t>
  </si>
  <si>
    <t>Final Remarks</t>
  </si>
  <si>
    <t>Promoted</t>
  </si>
  <si>
    <t>CD (5%)</t>
  </si>
  <si>
    <t>IQPMH 2205</t>
  </si>
  <si>
    <t>IQPMH 2204</t>
  </si>
  <si>
    <t>CD (%)</t>
  </si>
  <si>
    <t>Cut off Yield</t>
  </si>
  <si>
    <t>IQMH 203(Check)</t>
  </si>
  <si>
    <t>IQPMH 2203</t>
  </si>
  <si>
    <t>Vivek QPM 9 (Check)</t>
  </si>
  <si>
    <t>APH 1 (Check)</t>
  </si>
  <si>
    <t>Zone I (NHZ)</t>
  </si>
  <si>
    <t>No entry promoted</t>
  </si>
  <si>
    <t>Mean Grain Yield (t/ha)</t>
  </si>
  <si>
    <t>HQPM 5</t>
  </si>
  <si>
    <t>High Fe &amp; Zn in QPM background</t>
  </si>
  <si>
    <t>Zone I (NHZ) AVTI to AVT II</t>
  </si>
  <si>
    <t>FMH 24</t>
  </si>
  <si>
    <t xml:space="preserve">Cut off </t>
  </si>
  <si>
    <t xml:space="preserve"> NIVT to AVT I (Pro Vit A + QPM)</t>
  </si>
  <si>
    <t>APH 7</t>
  </si>
  <si>
    <t>APH 8</t>
  </si>
  <si>
    <t>QPM (EDV) QPM II to QPM III</t>
  </si>
  <si>
    <t>FBH 101</t>
  </si>
  <si>
    <t>LPA (EDV) QPM II to QPM III</t>
  </si>
  <si>
    <t>CMVL 55 (Check)</t>
  </si>
  <si>
    <t>FLPH 45</t>
  </si>
  <si>
    <t>Promotion list of QPM entries (Medium to late group)</t>
  </si>
  <si>
    <t xml:space="preserve">Zone II (NWPZ) NIVT to AVT I </t>
  </si>
  <si>
    <t>BRMQ 20-1</t>
  </si>
  <si>
    <t>IQPMH 2310</t>
  </si>
  <si>
    <t xml:space="preserve">Zone II (NWPZ) AVT I to AVT II </t>
  </si>
  <si>
    <t>IQMH 202 (Check)</t>
  </si>
  <si>
    <t>Zone III (NEPZ) NIVT to AVT I</t>
  </si>
  <si>
    <t>FQH 160</t>
  </si>
  <si>
    <t>IQPMH 104</t>
  </si>
  <si>
    <t>IQH 7-215</t>
  </si>
  <si>
    <t>IQH 7-219</t>
  </si>
  <si>
    <t>IQH 7-225</t>
  </si>
  <si>
    <t>IQPMH 2302</t>
  </si>
  <si>
    <t>IQPMH 2303</t>
  </si>
  <si>
    <t>IQPMH 2307</t>
  </si>
  <si>
    <t>IQPMH 2311</t>
  </si>
  <si>
    <t>HQPM 1 (Check)</t>
  </si>
  <si>
    <t>Zone III (NEPZ) AVT I to AVT II</t>
  </si>
  <si>
    <t>IQPMH 2114</t>
  </si>
  <si>
    <t>IQPMH 2113</t>
  </si>
  <si>
    <t>No Entry promoted</t>
  </si>
  <si>
    <t>Zone IV (PZ) AVT I to AVT II</t>
  </si>
  <si>
    <t>Zone IV (PZ) NIVT  to AVT I</t>
  </si>
  <si>
    <t>Zone V (PZ) NIVT  to AVT I</t>
  </si>
  <si>
    <t>IAQPMH 104</t>
  </si>
  <si>
    <t>IQPMH 2305</t>
  </si>
  <si>
    <t>LQMH 1(Check)</t>
  </si>
  <si>
    <t>Promotion list of Bio-fortified Hybrids</t>
  </si>
  <si>
    <t>IDV (NIVT to AVT I)</t>
  </si>
  <si>
    <t>Zone II</t>
  </si>
  <si>
    <t>IDV (AVT to AVT II)</t>
  </si>
  <si>
    <t>Zone II (NWPZ)</t>
  </si>
  <si>
    <t>APQWH 8</t>
  </si>
  <si>
    <t>HM 8 (Check)</t>
  </si>
  <si>
    <t>QPM II to QPM III (QPM, Waxy)</t>
  </si>
  <si>
    <t>AQWH 5</t>
  </si>
  <si>
    <t>Zone III (NEPZ)</t>
  </si>
  <si>
    <t>Zone IV (PZ)</t>
  </si>
  <si>
    <t>Zone V (CWZ)</t>
  </si>
  <si>
    <t>Sweet Corn</t>
  </si>
  <si>
    <t>NIVT to AVT-I</t>
  </si>
  <si>
    <t>Northern Hill Zone (NHZ) - Trial No.: 1119 Sweet corn yield without husk (kg/ha)</t>
  </si>
  <si>
    <t>S.No.</t>
  </si>
  <si>
    <t>Entry Name</t>
  </si>
  <si>
    <t>Ewt_wo_Husk (kg/ha)</t>
  </si>
  <si>
    <t>R</t>
  </si>
  <si>
    <t>%Sup</t>
  </si>
  <si>
    <t>TSS</t>
  </si>
  <si>
    <t>DA</t>
  </si>
  <si>
    <t>DS</t>
  </si>
  <si>
    <t>Remark</t>
  </si>
  <si>
    <t>CP Sweet King</t>
  </si>
  <si>
    <t>FSCH 218</t>
  </si>
  <si>
    <t>ASKH 1 (Check)</t>
  </si>
  <si>
    <t>ASKH 4 (Check)</t>
  </si>
  <si>
    <t>Misthi (Check)</t>
  </si>
  <si>
    <t>VL Sweet Corn1 (Check)</t>
  </si>
  <si>
    <t>.</t>
  </si>
  <si>
    <t>Top Entry - CD (5%)</t>
  </si>
  <si>
    <t>Highest Yielding Check</t>
  </si>
  <si>
    <t>Cut-off</t>
  </si>
  <si>
    <t>North Weatern Plains Zone (NWPZ) - Trial No.: 1150 Sweet corn yield without husk (kg/ha)</t>
  </si>
  <si>
    <t>CP SWEET KING</t>
  </si>
  <si>
    <t>FSCH 266</t>
  </si>
  <si>
    <t>CMVL Sweet Corn-1 (Check)</t>
  </si>
  <si>
    <t>Mishti (Check)</t>
  </si>
  <si>
    <t>North Eastern Plains Zone (NEPZ) - Trial No.: 1150 Sweet corn yield without husk (kg/ha)</t>
  </si>
  <si>
    <t>ISH 6-2101</t>
  </si>
  <si>
    <t>ISH 6-2107</t>
  </si>
  <si>
    <t>Peninsular Zone (PZ) - Trial No.: 1150 Sweet corn yield without husk (kg/ha)</t>
  </si>
  <si>
    <t>Central Western Zone (CWZ) - Trial No.: 1150 Sweet corn yield without husk (kg/ha)</t>
  </si>
  <si>
    <t>AVT-I to AVT-II</t>
  </si>
  <si>
    <t>CP GOLDEN</t>
  </si>
  <si>
    <t>FSCH 131</t>
  </si>
  <si>
    <t>APTSKH-1</t>
  </si>
  <si>
    <t>Promoted as EDV of ASKH 1</t>
  </si>
  <si>
    <t>APTSKH 1</t>
  </si>
  <si>
    <t>ISH 6-2104</t>
  </si>
  <si>
    <t>Promoted as EDV of AKSH 1</t>
  </si>
  <si>
    <t>Baby Corn</t>
  </si>
  <si>
    <t>Northern Hill Zone (NHZ) - Trial No.: 1120 Baby corn yield without husk (kg/ha)</t>
  </si>
  <si>
    <t>No entries are promoyed</t>
  </si>
  <si>
    <t>North Weatern Plains Zone (NWPZ) - Trial No.: 1151 Baby corn yield without husk (kg/ha)</t>
  </si>
  <si>
    <t>North Eastern Plains Zone (NEPZ) - Trial No.: 1151 Baby corn yield without husk (kg/ha)</t>
  </si>
  <si>
    <t>Peninsular Zone (PZ) - Trial No.: 1151 Baby corn yield without husk (kg/ha)</t>
  </si>
  <si>
    <t>Central Western Zone (CWZ) - Trial No.: 1064 Baby corn yield without husk (kg/ha)</t>
  </si>
  <si>
    <t>BC_wo_Husk (kg/ha)</t>
  </si>
  <si>
    <t>% Sup.</t>
  </si>
  <si>
    <t>BC_Diametre (cm)</t>
  </si>
  <si>
    <t>BC-Length (cm)</t>
  </si>
  <si>
    <t>Fodder Weight (kg/ha)</t>
  </si>
  <si>
    <t>Remarks</t>
  </si>
  <si>
    <t>Disease score and reaction</t>
  </si>
  <si>
    <t>Final Remark</t>
  </si>
  <si>
    <t>EH 3954</t>
  </si>
  <si>
    <t>IBH9 231</t>
  </si>
  <si>
    <t>ABSH4-1 (Check)</t>
  </si>
  <si>
    <t>AH 7043 (Check)</t>
  </si>
  <si>
    <t>CMVL BABY CORN 2 (Check)</t>
  </si>
  <si>
    <t>IBH 11-223</t>
  </si>
  <si>
    <t>CMVL Baby Corn-2 (Check)</t>
  </si>
  <si>
    <t>IMHB-1539 (Check)</t>
  </si>
  <si>
    <t>IBH11 223</t>
  </si>
  <si>
    <t>IBH11 227</t>
  </si>
  <si>
    <t>Popcorn</t>
  </si>
  <si>
    <t>Northern Hill Zone (NHZ) - Trial No.: 1122 Popcorn yield (kg/ha)</t>
  </si>
  <si>
    <t>No Entries were promoted</t>
  </si>
  <si>
    <t>Not Promoted</t>
  </si>
  <si>
    <t>4.51(MR)</t>
  </si>
  <si>
    <t>4.21(MR)</t>
  </si>
  <si>
    <t>4.86(MR)</t>
  </si>
  <si>
    <t>No promotion</t>
  </si>
  <si>
    <t>APH1 (Check)</t>
  </si>
  <si>
    <t>cut off yield</t>
  </si>
  <si>
    <t>IDV (AVT to AVTII)</t>
  </si>
  <si>
    <t>APH 6</t>
  </si>
  <si>
    <t xml:space="preserve">Promotion list  NHZ (Z1) QPM (NIVT  to AVT I )  QPM                                                                                 </t>
  </si>
  <si>
    <t>ENTOMOLOGY</t>
  </si>
  <si>
    <t>SSB(CHILO)</t>
  </si>
  <si>
    <t>4.11(MR)</t>
  </si>
  <si>
    <t>4.02(MR)</t>
  </si>
  <si>
    <t>4.04(MR)</t>
  </si>
  <si>
    <t>3.96(MR)</t>
  </si>
  <si>
    <t>4.50(MR)</t>
  </si>
  <si>
    <t>MR</t>
  </si>
  <si>
    <t>PATHOLOGY</t>
  </si>
  <si>
    <t>TLB (3.9, MR)</t>
  </si>
  <si>
    <t>TLB (3.8, MR)</t>
  </si>
  <si>
    <t>TLB (3.7, MR)</t>
  </si>
  <si>
    <t>MLB (6.1, MS); BLSB (6.0, MS); ChR (5.1, MS); BSR (52.6, MR)</t>
  </si>
  <si>
    <t>MLB (5.6, MS); BLSB (5.4, MS); ChR (5.0, MR); BSR (85.0, S)</t>
  </si>
  <si>
    <t>MLB (6.0, MS); BLSB (5.5, MS); ChR (5.7, MS); BSR (94.8, S)</t>
  </si>
  <si>
    <t>MLB (5.2, MS); BLSB (4.4, MR); ChR (4.7, MR); BSR (44.1, MR)</t>
  </si>
  <si>
    <t>MLB (5.9, MS); BLSB (6.2, MS); ChR (5.5, MS); BSR (68.5, MS)</t>
  </si>
  <si>
    <t>MLB (5.5, MS); BLSB (5.6, MS)</t>
  </si>
  <si>
    <t>MLB (6.7, MS); BLSB (5.0, MR)</t>
  </si>
  <si>
    <t>MLB (6.0, MS); BLSB (5.5, MS)</t>
  </si>
  <si>
    <t>MLB (5.2, MS); BLSB (4.4, MR)</t>
  </si>
  <si>
    <t>MLB (5.9, MS); BLSB (6.2, MS)</t>
  </si>
  <si>
    <t>CLS (5.2, MS); FSR(7.7, S); Cyst (20.8, S)</t>
  </si>
  <si>
    <t>CLS (3.2, MR); FSR(5.7, MS); Cyst (21.1, S)</t>
  </si>
  <si>
    <t>CLS (7.3, S); FSR(6.2, MS); Cyst (23.4, S)</t>
  </si>
  <si>
    <t>MLB (5.0, MR); BLSB (4.5, MR); ChR (4.6, MR); BSR (56.2, MS)</t>
  </si>
  <si>
    <t>MLB (5.9, MS); BLSB (5.4, MS); ChR (4.4, MR); BSR (63.6, MS)</t>
  </si>
  <si>
    <t>MLB (6.6, MS); BLSB (6.0, MS); ChR (4.7, MR); BSR (55.8, MS)</t>
  </si>
  <si>
    <t>MLB (5.7, MS); BLSB (5.0, MR); ChR (4.1, MR); BSR (76.5, MS)</t>
  </si>
  <si>
    <t>MLB (5.0, MR); BLSB (4.5, MR)</t>
  </si>
  <si>
    <t>MLB (5.7, MS); BLSB (5.0, MR)</t>
  </si>
  <si>
    <t>CLS (5.6, MS); FSR(5.9, MS); Cyst (33.5, S)</t>
  </si>
  <si>
    <t>CLS (6.6, MS); FSR(6.0, MS); Cyst (31.5, S)</t>
  </si>
  <si>
    <t>TLB (3.1, MR)</t>
  </si>
  <si>
    <t>TLB (3.2, MR)</t>
  </si>
  <si>
    <t>TLB (4.5, MR)</t>
  </si>
  <si>
    <t>TLB (4.3, MR)</t>
  </si>
  <si>
    <t>TLB (5.1, MR)</t>
  </si>
  <si>
    <t>TLB (3.4, MR)</t>
  </si>
  <si>
    <t>TLB (5.1, MS)</t>
  </si>
  <si>
    <t>TLB (3.8, MR); BLSB (5.6,MS); ChR (5.9, MS); SDM (98.6, S)</t>
  </si>
  <si>
    <t>TLB (2.5, R); BLSB (5.0,MR); ChR (6.0, MS); SDM (100.0 S)</t>
  </si>
  <si>
    <t>TLB (4.3, MR); BLSB (6.0, MS); ChR (5.1, MS); SDM (91.3, S)</t>
  </si>
  <si>
    <t>TLB (3.7, R); BLSB (5.4, MS); ChR (5.0, MR); SDM (100.0, S)</t>
  </si>
  <si>
    <t>TLB (5.1, MS); BLSB (4.4,MR); ChR (4.7, MR); SDM (53.6, S)</t>
  </si>
  <si>
    <t>TLB (4.5, MR);BLSB (5.5,MS); ChR (5.7, MS); SDM (94.4, S)</t>
  </si>
  <si>
    <t>TLB (3.7, MR); BLSB (6.2,MS);  ChR (5.5, MS); SDM (83.3, S)</t>
  </si>
  <si>
    <t>TLB (3.4, MR); BLSB (5.0,MR); ChR (4.1, MR); SDM (61.9, S)</t>
  </si>
  <si>
    <t>TLB (5.3, MS)</t>
  </si>
  <si>
    <t>TLB (5.3, MS); BLSB (4.5,MR); ChR (4.6, MR); SDM (94.2, S)</t>
  </si>
  <si>
    <t>TLB (4.7, MR); BLSB (5.4,MS);ChR (4.4, MR); SDM (100.0, S)</t>
  </si>
  <si>
    <t>TLB (4.5,MR ); BLSB (5.5,MS);ChR (5.7, MS); SDM (94.4 S)</t>
  </si>
  <si>
    <t>TLB (5.1, MS); BLSB (4.4,MR);ChR (4.7, MR); SDM (53.6, S)</t>
  </si>
  <si>
    <t>TLB (3.7, MR); BLSB (6.2,MS);ChR (5.5, MS); SDM (83.3, S)</t>
  </si>
  <si>
    <t>TLB (3.4,MR); BLSB (5.0,MR); ChR (4.1, MR); SDM (61.9, S)</t>
  </si>
  <si>
    <t>CLS (4.3, MR); FSR(4.8, MR); Cyst (26.9, S)</t>
  </si>
  <si>
    <t>TLB (4.4, MR)</t>
  </si>
  <si>
    <t>TLB (4.6, MR)</t>
  </si>
  <si>
    <t>TLB (4.9, MR)</t>
  </si>
  <si>
    <t>TLB (5.9, MS)</t>
  </si>
  <si>
    <t>MLB (4.9,MR);BLSB (4.9,MR);ChR (4.0,MR); BSR (71.3,MS)</t>
  </si>
  <si>
    <t>MLB (5.0,MR);BLSB (4.3,MR);ChR (4.9,MR); BSR (68.1,MS)</t>
  </si>
  <si>
    <t>MLB (5.5,MS);BLSB (5.5,MS);ChR (4.8,MR); BSR (73.9,MS)</t>
  </si>
  <si>
    <t>MLB (4.0,MR);BLSB (4.6,MR);ChR (4.9,MR); BSR (80.0,S)</t>
  </si>
  <si>
    <t>QPM II to QPM III (Pro Vit A, Waxy, QPM)</t>
  </si>
  <si>
    <t>MLB (5.7,MS);BLSB (5.9,MS);ChR (4.0,MR); BSR (69.9,MS)</t>
  </si>
  <si>
    <t>MLB (5.5,MS);BLSB (5.6,MS);ChR (5.1,MS); BSR (82.9,S)</t>
  </si>
  <si>
    <t>MLB(5.1,MS); BLSB(5.2,MS)</t>
  </si>
  <si>
    <t>MLB (4.9,MR); BLSB (5.4,MS)</t>
  </si>
  <si>
    <t>MLB(4.7,MR); BLSB(5.4,MS)</t>
  </si>
  <si>
    <t>MLB(5.0,MR); BLSB(4.3,MR)</t>
  </si>
  <si>
    <t>MLB(4.9,MR); BLSB(4.9,MR)</t>
  </si>
  <si>
    <t>MLB(5.5,MS); BLSB(4.4,MR)</t>
  </si>
  <si>
    <t>MLB(4.8,MR); BLSB(4.5,MR)</t>
  </si>
  <si>
    <t>MLB(4.7,MR); BLSB(5.9,MS)</t>
  </si>
  <si>
    <t>MLB(5.1,MS); BLSB(6.6,MS)</t>
  </si>
  <si>
    <t>MLB(5.9,MS); BLSB(5.3,MS)</t>
  </si>
  <si>
    <t>MLB(4.7,MR); BLSB(5.8,MS)</t>
  </si>
  <si>
    <t>MLB(5.3,MS); BLSB(4.8,MR)</t>
  </si>
  <si>
    <t>MLB(5.3,MS); BLSB(5.7,MS)</t>
  </si>
  <si>
    <t>MLB(4.0,MR); BLSB(4.6,MR)</t>
  </si>
  <si>
    <t>MLB(5.2,MS); BLSB(4.9,MR)</t>
  </si>
  <si>
    <t>MLB(5.7,MS); BLSB(5.9,MS)</t>
  </si>
  <si>
    <t>MLB(5.5,MS); BLSB(5.6,MS)</t>
  </si>
  <si>
    <t>TLB (5.3,MS); BLSB (5.6,MS); ChR (3.6,MR); SDM (99.4,S)</t>
  </si>
  <si>
    <t>TLB (5.1,MS); BLSB (4.6,MR); ChR (4.9,MR); SDM (100.0,S)</t>
  </si>
  <si>
    <t>TLB (4.8,MR); BLSB (5.9,MS); ChR (4.3,MR); SDM (99.2,S)</t>
  </si>
  <si>
    <t>TLB (5.6,MS); BLSB (5.4,MS); ChR (4.7,MR); SDM (100.0,S)</t>
  </si>
  <si>
    <t>TLB (6.1,MS); BLSB (5.4,MS); ChR (4.6,MR); SDM (100.0,S)</t>
  </si>
  <si>
    <t>TLB (5.9,MS); BLSB (5.8,MS); ChR (5.3,MS); SDM (100.0,S)</t>
  </si>
  <si>
    <t>TLB (5.8,MS); BLSB (4.4,MR); ChR (4.3,MR); SDM (94.7,S)</t>
  </si>
  <si>
    <t>TLB (4.4,MR); BLSB (4.3,MR); ChR (4.9,MR); SDM (99.9,S)</t>
  </si>
  <si>
    <t>TLB (3.9,MR); BLSB (5.2,MS); ChR (5.3,MS); SDM (93.8,S)</t>
  </si>
  <si>
    <t>TLB (4.5,MR); BLSB (4.9,MR); ChR (4.3,MR); SDM (100.0,S)</t>
  </si>
  <si>
    <t>TLB (4.3,MR); BLSB (5.7,MS); ChR (5.4,MS); SDM (93.1,S)</t>
  </si>
  <si>
    <t>TLB (3.4,MR); BLSB (5.7,MS); ChR (4.1,MR); SDM (96.3,S)</t>
  </si>
  <si>
    <t>TLB (6.6,MS); BLSB (5.9,MS); ChR (4.0,MR); SDM (100.0,S)</t>
  </si>
  <si>
    <t>TLB (5.2,MS); BLSB (5.6,MS); ChR (4.0,MR); SDM (93.1,S)</t>
  </si>
  <si>
    <t>TLB (4.3,MR); BLSB (5.6,MS); ChR (5.1,MS); SDM (97.3,S)</t>
  </si>
  <si>
    <t>CLS (5.4 MS); FSR (7.1, S); Cyst (24.2, S)</t>
  </si>
  <si>
    <t>CLS (5.0, MR); FSR (5.2, MS); Cyst (18.6, S)</t>
  </si>
  <si>
    <t>MLB(4.7,MR); BLSB(5.2,MS)</t>
  </si>
  <si>
    <t>MLB(5.5,MS); BLSB(6.2,MS)</t>
  </si>
  <si>
    <t>MLB(5.3,MS); BLSB(5.3, MS)</t>
  </si>
  <si>
    <t>TLB (4.1,MR); BLSB (5.3,MS); ChR (4.3,MR); SDM (99.1,S)</t>
  </si>
  <si>
    <t>TLB (4.6,MR); BLSB (5.2,MS); ChR (4.3,MR); SDM (98.4,S)</t>
  </si>
  <si>
    <t>TLB (3.8,MR); BLSB (6.2,MS); ChR (4.4,MR); SDM (100.0,S)</t>
  </si>
  <si>
    <t>CLS (4.7 MR); FSR (6.0, MS); Cyst (29.9, S)</t>
  </si>
  <si>
    <t>CLS (5.2 MS); FSR (5.2, MS); Cyst (23.9, S)</t>
  </si>
  <si>
    <t>CLS (4.6 MR); FSR (4.1, MR); Cyst (25.9, S)</t>
  </si>
  <si>
    <t>CLS (4.3 MR); FSR (3.4, MR); Cyst (27.4, S)</t>
  </si>
  <si>
    <t>PATHOLOGY Imp disease-</t>
  </si>
  <si>
    <t>MLB (5.7, MS); BLSB (5.0, MR); ChR (4.1, MR); BSR (76.5, MR)</t>
  </si>
  <si>
    <t>TLB (4.7, MR)</t>
  </si>
  <si>
    <t>TLB (4.0, MR); BLSB (6.0,MS);ChR (4.7, MR); SDM (80.6, S)</t>
  </si>
  <si>
    <t>Based on Breeding Remarks_Proposed List of Promotion for Field corn_From Kharif 2023 to Kharif 2024</t>
  </si>
  <si>
    <t xml:space="preserve"> TR. 1115  NIVT To AVT I Early  NHZ </t>
  </si>
  <si>
    <t>Reaction to TLB (Turcicum Leaf Blight)</t>
  </si>
  <si>
    <t xml:space="preserve">   Remarks_Breeding</t>
  </si>
  <si>
    <t>AHD 1639</t>
  </si>
  <si>
    <t>TLB (3.7,MR)</t>
  </si>
  <si>
    <t>LMH 2342</t>
  </si>
  <si>
    <t>TLB (4.7,MR)</t>
  </si>
  <si>
    <t>CP 418</t>
  </si>
  <si>
    <t>TLB (4.1,MR)</t>
  </si>
  <si>
    <t>BIO 605 (Check)</t>
  </si>
  <si>
    <t>TLB (3.5,MR)</t>
  </si>
  <si>
    <t>Consideration anthesis</t>
  </si>
  <si>
    <t>Z4CD (5%)</t>
  </si>
  <si>
    <t xml:space="preserve"> TR. 1147 NIVT To AVT I Early  NWPZ</t>
  </si>
  <si>
    <t>Reaction to MLB (Maydis leaf blight), BLSB (Banded leaf and sheath blight), ChR (Charcoal rot) and BSR (Bacterial stalk rot)</t>
  </si>
  <si>
    <t>MLB (4.9, MR); BLSB (4.3,MR); ChR (5.4,MS); BSR (59.2, MS)</t>
  </si>
  <si>
    <t>AH 4727</t>
  </si>
  <si>
    <t>MLB (6.1, MS); BLSB (5.2,MS); ChR (4.7,MR); BSR (75.9, MS)</t>
  </si>
  <si>
    <t>CP 589</t>
  </si>
  <si>
    <t>MLB (3.9, MR); BLSB (4.8,MR); ChR (5.4,MS); BSR (77.6, MS)</t>
  </si>
  <si>
    <t>DKC 7074 (Check)</t>
  </si>
  <si>
    <t>MLB (4.2, MR); BLSB (3.9,MR); ChR (4.9,MS); BSR (75.9, MS)</t>
  </si>
  <si>
    <t xml:space="preserve"> TR. 1147 NIVT To AVT I Early  NEPZ</t>
  </si>
  <si>
    <t>Reaction to MLB (Maydis leaf blight) and BLSB (Banded leaf and sheath blight)</t>
  </si>
  <si>
    <t>MLB (4.9, MR); BLSB (4.3,MR)</t>
  </si>
  <si>
    <t>FH 4154</t>
  </si>
  <si>
    <t>MLB (5.2, MS); BLSB (5.6,MS)</t>
  </si>
  <si>
    <t>MLB (3.9, MR); BLSB (4.1,MR)</t>
  </si>
  <si>
    <t>AHD 2109</t>
  </si>
  <si>
    <t>MLB (3.7, MR); BLSB (4.9,MR)</t>
  </si>
  <si>
    <t>BAUMH 22-2</t>
  </si>
  <si>
    <t>MLB (5.1, MS); BLSB (4.8,MR)</t>
  </si>
  <si>
    <t>EH 3926</t>
  </si>
  <si>
    <t>MLB (4.6, MR); BLSB (5.2,MS)</t>
  </si>
  <si>
    <t>AHD 2035</t>
  </si>
  <si>
    <t>MLB (4.4, MR); BLSB (5.1,MS)</t>
  </si>
  <si>
    <t>EH 3881</t>
  </si>
  <si>
    <t>MLB (5.5, MS); BLSB (5.1,MS)</t>
  </si>
  <si>
    <t>EH 3907</t>
  </si>
  <si>
    <t>MLB (4.8, MR); BLSB (5.5,MS)</t>
  </si>
  <si>
    <t>JH 32890</t>
  </si>
  <si>
    <t>MLB (4.0, MR); BLSB (4.8, MR)</t>
  </si>
  <si>
    <t>MLB (4.2, MR); BLSB (3.9,MR)</t>
  </si>
  <si>
    <t xml:space="preserve"> TR. 1147 NIVT To AVT I Early  CWZ</t>
  </si>
  <si>
    <t>Reaction to CLS (Curvularia leaf spot), FSR (Fusarium stalk rot) and Cyst nematode</t>
  </si>
  <si>
    <t>CLS (2.3,R); FSR (3.8, MR); Cyst (13.7, S)</t>
  </si>
  <si>
    <t>CLS (4.2,MR); FSR (4.7, MR); Cyst (24.9, S)</t>
  </si>
  <si>
    <t>CLS (6.6,MS); FSR (7.0 MS); Cyst (22.1, S)</t>
  </si>
  <si>
    <t>CLS (6.3,MS); FSR (4.2, MR); Cyst (21.0, S)</t>
  </si>
  <si>
    <t>CLS (0.8,R); FSR (5.1, MS); Cyst (18.3, S)</t>
  </si>
  <si>
    <t>FH 4162</t>
  </si>
  <si>
    <t>CLS (4.8,MR); FSR (5.7, MS); Cyst (25.1, S)</t>
  </si>
  <si>
    <t>DH 371</t>
  </si>
  <si>
    <t>CLS (4.1,MR); FSR (5.5, MS); Cyst (6.3, MR)</t>
  </si>
  <si>
    <t>DH 358</t>
  </si>
  <si>
    <t>CLS (5.6,MS); FSR (4.9 MR); Cyst (15.4, S)</t>
  </si>
  <si>
    <t>CLS (3.9,MR); FSR (7.9, S); Cyst (22.1, S)</t>
  </si>
  <si>
    <t>CLS (2.3,R); FSR (4.4, MR); Cyst (21.7, S)</t>
  </si>
  <si>
    <t>CLS (2.9,R); FSR (6.5, MS); Cyst (26.5, S)</t>
  </si>
  <si>
    <t xml:space="preserve"> TR. 1116 NIVT To AVT I medium  NHZ </t>
  </si>
  <si>
    <t>IMH2-23K-6</t>
  </si>
  <si>
    <t>TLB (3.4,MR)</t>
  </si>
  <si>
    <t>DKC 9256 (IX 8466)</t>
  </si>
  <si>
    <t>DKC 9254 (IX 8455)</t>
  </si>
  <si>
    <t>DKC 7250 ( IX 7841)</t>
  </si>
  <si>
    <t>TLB (4.0, MR)</t>
  </si>
  <si>
    <t>BIO-9544 (Check)</t>
  </si>
  <si>
    <t>TLB (3.3, MR)</t>
  </si>
  <si>
    <t xml:space="preserve"> TR. 1155 NIVT To AVT I medium  NWPZ Set-1</t>
  </si>
  <si>
    <t>NMH 4754</t>
  </si>
  <si>
    <t>MLB (5.0, MR); BLSB (5.7, MS); ChR (4.5, MR); BSR (60.9, MS)</t>
  </si>
  <si>
    <t>FSMH 23-2</t>
  </si>
  <si>
    <t>MLB (4.9, MR); BLSB (6.7, MS); ChR (4.6, MR); BSR (66.3, MS)</t>
  </si>
  <si>
    <t>IX 8466</t>
  </si>
  <si>
    <t>MLB (4.3, MR); BLSB (5.5, MS); ChR (5.3, MS); BSR (63.3, MS)</t>
  </si>
  <si>
    <t>PM 23105M</t>
  </si>
  <si>
    <t>MLB (4.9, MR); BLSB (6.8, MS); ChR (3.9, MR); BSR (49.7, MR)</t>
  </si>
  <si>
    <t>PH 421343</t>
  </si>
  <si>
    <t>MLB (3.9, MR); BLSB (4.4, MR); ChR (5.2, MS); BSR (60.3, MS)</t>
  </si>
  <si>
    <t>PM 23104M</t>
  </si>
  <si>
    <t>MLB (4.7, MR); BLSB (5.6, MS); ChR (4.9, MR); BSR (70.6, MS)</t>
  </si>
  <si>
    <t>HARLAL VITTHAL-3456</t>
  </si>
  <si>
    <t>MLB (5.4, MS); BLSB (6.4, MS); ChR (4.1, MR); BSR (57.7, MS)</t>
  </si>
  <si>
    <t>SRMH 33M66</t>
  </si>
  <si>
    <t>MLB (4.9, MR); BLSB (5.0, MR); ChR (4.3, MR); BSR (58.3, MS)</t>
  </si>
  <si>
    <t>IX 7841</t>
  </si>
  <si>
    <t>MLB (5.9, MS); BLSB (5.6, MS); ChR (4.5, MR); BSR (55.5, MR)</t>
  </si>
  <si>
    <t>PM 23101M</t>
  </si>
  <si>
    <t>MLB (4.2, MR); BLSB (5.8, MS); ChR (5.0, MR); BSR (86.7, S)</t>
  </si>
  <si>
    <t>RCRMH 23</t>
  </si>
  <si>
    <t>MLB (4.7, MR); BLSB (5.6, MS); ChR (4.8, MR); BSR (57.7, MS)</t>
  </si>
  <si>
    <t>MAH 20-527</t>
  </si>
  <si>
    <t>MLB (5.1, MS); BLSB (6.4, MS); ChR (5.5, MS); BSR (64.1, MS)</t>
  </si>
  <si>
    <t>PH 421098</t>
  </si>
  <si>
    <t>MLB (5.3, MS); BLSB (4.7, MR); ChR (4.3, MR); BSR (61.2, MS)</t>
  </si>
  <si>
    <t>GH 22336</t>
  </si>
  <si>
    <t>MLB (4.4, MR); BLSB (5.0, MR); ChR (4.9, MR); BSR (58.5, MS)</t>
  </si>
  <si>
    <t>PMH 23-1910</t>
  </si>
  <si>
    <t>MLB (3.7, MR); BLSB (5.5, MS); ChR (4.2, MR); BSR (43.2, MR)</t>
  </si>
  <si>
    <t>IX 8455</t>
  </si>
  <si>
    <t>MLB (4.4, MR); BLSB (5.9, MR); ChR (3.4, MR); BSR (43.1, MR)</t>
  </si>
  <si>
    <t>ADV 7060</t>
  </si>
  <si>
    <t>MLB (5.6, MS); BLSB (5.6, MS); ChR (4.5, MR); BSR (70.6, MS)</t>
  </si>
  <si>
    <t>BH 419500</t>
  </si>
  <si>
    <t>MLB (4.5, MR); BLSB (5.4, MS); ChR (4.5, MR); BSR (61.4, MS)</t>
  </si>
  <si>
    <t>PM 23102M</t>
  </si>
  <si>
    <t>MLB (5.0, MR); BLSB (5.8, MS); ChR (4.4, MR); BSR (61.6, MS)</t>
  </si>
  <si>
    <t>BS 600</t>
  </si>
  <si>
    <t>MLB (4.0, MR); BLSB (5.3, MS); ChR (4.5, MR); BSR (37.6, MR)</t>
  </si>
  <si>
    <t>BIO 9544 (Check)</t>
  </si>
  <si>
    <t>MLB (4.3, MR); BLSB (5.2, MS); ChR (3.8, MR); BSR (43.3, MR)</t>
  </si>
  <si>
    <t xml:space="preserve"> TR. 1155 NIVT To AVT I medium  NEPZ Set-1</t>
  </si>
  <si>
    <t xml:space="preserve">Reaction to MLB (Maydis leaf blight) </t>
  </si>
  <si>
    <t>MLB (5.9, MS)</t>
  </si>
  <si>
    <t>MLB (4.3, MR)</t>
  </si>
  <si>
    <t>IX 8441</t>
  </si>
  <si>
    <t>MLB (5.7, MS)</t>
  </si>
  <si>
    <t>MLB (4.2, MR)</t>
  </si>
  <si>
    <t>MLB (4.4, MR)</t>
  </si>
  <si>
    <t>MLB (4.0, MR)</t>
  </si>
  <si>
    <t>MLB (4.7, MR)</t>
  </si>
  <si>
    <t>MLB (4.9, MR)</t>
  </si>
  <si>
    <t>MLB (3.7, MR)</t>
  </si>
  <si>
    <t>KMH 2</t>
  </si>
  <si>
    <t>LG 34.05 (Check)</t>
  </si>
  <si>
    <t>MLB (6.1, MS)</t>
  </si>
  <si>
    <t xml:space="preserve"> TR. 1155 NIVT To AVT I medium  PZ Set-1</t>
  </si>
  <si>
    <t>Reaction to ChR (Charcoal rot) and SDM (Sorghum downy mildew)</t>
  </si>
  <si>
    <t>TLB (3.2,MR); BLSB (5.5,MS); ChR (5.3, MS); SDM (90.1, S)</t>
  </si>
  <si>
    <t>TLB (4.3,MR); BLSB (5.5,MS); ChR (3.6, MR); SDM (63.6, S)</t>
  </si>
  <si>
    <t>TLB (3.1,MR); BLSB (4.9,MR); ChR (3.4, MR); SDM (83.4, S)</t>
  </si>
  <si>
    <t>BS 602</t>
  </si>
  <si>
    <t>TLB (3.4,MR); BLSB (5.2,MS); ChR (5.1, MS); SDM (14.7, MR)</t>
  </si>
  <si>
    <t>TLB (3.5,MR); BLSB (5.6,MS); ChR (4.5, MR); SDM (57.8, S)</t>
  </si>
  <si>
    <t>TLB (3.6,MR); BLSB (5.7,MS); ChR (4.5, MR); SDM (97.5, S)</t>
  </si>
  <si>
    <t>TLB (3.2,MR); BLSB (6.8,MS); ChR (3.9, MR); SDM (97.7, S)</t>
  </si>
  <si>
    <t>GK 3255</t>
  </si>
  <si>
    <t>TLB (4.9,MR); BLSB (5.3,MS); ChR (4.1, MR); SDM (73.8, S)</t>
  </si>
  <si>
    <t>Not promoted</t>
  </si>
  <si>
    <t>HTMH 5402 (Check)</t>
  </si>
  <si>
    <t>TLB (4.1,MR); BLSB (5.4,MS); ChR (4.1, MR); SDM (100.0, S)</t>
  </si>
  <si>
    <t xml:space="preserve"> TR. 1155 NIVT To AVT I medium  CWZ Set-1</t>
  </si>
  <si>
    <t>Reaction to FSR (Fusarium stalk rot) and Cyst nematode</t>
  </si>
  <si>
    <t>FSR (4.2, MR); Cyst (25.3, S)</t>
  </si>
  <si>
    <t>FSR (2.5, R); Cyst (14.2, S)</t>
  </si>
  <si>
    <t>FSR (3.6, MR); Cyst (19.3, S)</t>
  </si>
  <si>
    <t>FSR (3.4, MR); Cyst (24.9, S)</t>
  </si>
  <si>
    <t>FSR (4.8, MR); Cyst (18.6, S)</t>
  </si>
  <si>
    <t>FSR (3.1, MR); Cyst (22.6, S)</t>
  </si>
  <si>
    <t xml:space="preserve"> TR. 1156 NIVT To AVT I medium  NWPZ Set-2</t>
  </si>
  <si>
    <t>TMMH 8842</t>
  </si>
  <si>
    <t>MLB (5.7, MS); BLSB (6.5, MS); ChR (4.6, MR) BSR (68.8, MS)</t>
  </si>
  <si>
    <t>CMH 19015</t>
  </si>
  <si>
    <t>MLB (4.8, MR); BLSB (5.8, MS); ChR (4.1, MR) BSR (62.1, MS)</t>
  </si>
  <si>
    <t>IMH 2-23K-5</t>
  </si>
  <si>
    <t>MLB (3.5, MR); BLSB (4.8, MR); ChR (5.1, MS) BSR (59.4, MS)</t>
  </si>
  <si>
    <t>AH 4724</t>
  </si>
  <si>
    <t>MLB (5.0, MR); BLSB (5.3, MS); ChR (4.3, MR) BSR (67.1, MS)</t>
  </si>
  <si>
    <t>INDAM 1253</t>
  </si>
  <si>
    <t>MLB (4.6, MR); BLSB (6.5, MS); ChR (4.8, MR) BSR (68.1, MS)</t>
  </si>
  <si>
    <t>ADH 8721</t>
  </si>
  <si>
    <t>MLB (4.5, MR); BLSB (5.0, MR); ChR (4.1, MR) BSR (70.6, MS)</t>
  </si>
  <si>
    <t>H23M302</t>
  </si>
  <si>
    <t>MLB (4.9, MR); BLSB (5.7, MS); ChR (4.5, MR) BSR (51.2, MR)</t>
  </si>
  <si>
    <t>MLB (4.3, MR); BLSB (5.2, MS); ChR (3.8, MR) BSR (43.3, MR)</t>
  </si>
  <si>
    <t xml:space="preserve"> TR. 1156 NIVT To AVT I medium  NEPZ Set-2</t>
  </si>
  <si>
    <t>Reaction to MLB (Maydis leaf blight)</t>
  </si>
  <si>
    <t>AH 4725</t>
  </si>
  <si>
    <t>MLB (5.8, MS)</t>
  </si>
  <si>
    <t>ADH 2130</t>
  </si>
  <si>
    <t>MLB (3.3, MR)</t>
  </si>
  <si>
    <t>IMH 2-23K-6</t>
  </si>
  <si>
    <t xml:space="preserve"> TR. 1156 NIVT To AVT I medium  PZ Set-2</t>
  </si>
  <si>
    <t>IMH 2-23K-3</t>
  </si>
  <si>
    <t>TLB (3.4,MR); BLSB (5.5,MS); ChR (5.6, MS); SDM (100.0, S)</t>
  </si>
  <si>
    <t>TLB (2.2,R); BLSB (5.0,MR); ChR (4.1, MR); SDM (68.8, S)</t>
  </si>
  <si>
    <t>TLB (3.8,MR); BLSB (6.5,MS); ChR (4.6, MR); SDM (72.1, S)</t>
  </si>
  <si>
    <t>TLB (3.7,MR); BLSB (5.3,MS); ChR (5.5, MS); SDM (72.2, S)</t>
  </si>
  <si>
    <t>TLB (3.0,R); BLSB (5.7,MS); ChR (4.5, MR); SDM (90.2, S)</t>
  </si>
  <si>
    <t>TLB (2.3,R); BLSB (5.6,MS); ChR (4.2, MR); SDM (69.8, S)</t>
  </si>
  <si>
    <t>AH 4726</t>
  </si>
  <si>
    <t>TLB (5.9,MS); BLSB (6.4,MS); ChR (4.9, MR); SDM (79.6, S)</t>
  </si>
  <si>
    <t>TLB (3.4,MR); BLSB (5.6,MS); ChR (4.4, MR); SDM (84.5, S)</t>
  </si>
  <si>
    <t>ADH 8722</t>
  </si>
  <si>
    <t>TLB (1.9,R); BLSB (4.4,MR); ChR (3.4, MR); SDM (96.2, S)</t>
  </si>
  <si>
    <t>TLB (3.3,MR); BLSB (5.2,MS); ChR (3.8, MR); SDM (25.8, MS)</t>
  </si>
  <si>
    <t xml:space="preserve"> TR. 1156 NIVT To AVT I medium  CWZ Set-2</t>
  </si>
  <si>
    <t>FSR (4.6, MR); Cyst (14.6, S)</t>
  </si>
  <si>
    <t xml:space="preserve"> TR. 1153 NIVT To AVT I Late  NWPZ Set-1</t>
  </si>
  <si>
    <t>Reaction to MLB (Maydis leaf blight), BLSB (Banded leaf and sheath blight) and ChR (Charcoal rot)</t>
  </si>
  <si>
    <t>PM 23116</t>
  </si>
  <si>
    <t>MLB (5.5, MS); BLSB (5.1, MS); ChR (4.4, MR)</t>
  </si>
  <si>
    <t>SRIKAR AADI</t>
  </si>
  <si>
    <t>MLB (5.1, MS); BLSB (4.5, MR); ChR (4.3, MR)</t>
  </si>
  <si>
    <t>IM 38619</t>
  </si>
  <si>
    <t>MLB (5.2, MS); BLSB (4.7, MR); ChR (4.1, MR)</t>
  </si>
  <si>
    <t>PM 23113</t>
  </si>
  <si>
    <t>MLB (4.9, MR); BLSB (5.9, MS); ChR (4.8, MR)</t>
  </si>
  <si>
    <t>AJEET 479</t>
  </si>
  <si>
    <t>MLB (4.4, MR); BLSB (4.8, MR); ChR (3.9, MR)</t>
  </si>
  <si>
    <t>GH 20113</t>
  </si>
  <si>
    <t>MLB (3.9, MR); BLSB (5.1, MS); ChR (5.1, MS)</t>
  </si>
  <si>
    <t>PM 23112</t>
  </si>
  <si>
    <t>MLB (4.4, MR); BLSB (4.2, MR); ChR (4.5, MR)</t>
  </si>
  <si>
    <t>PM 23106</t>
  </si>
  <si>
    <t>MLB (5.4, MS); BLSB (3.9, MR); ChR (4.6, MR)</t>
  </si>
  <si>
    <t>PM 23107</t>
  </si>
  <si>
    <t>MLB (5.7, MS); BLSB (5.3, MS); ChR (4.6, MR)</t>
  </si>
  <si>
    <t>PM 23114</t>
  </si>
  <si>
    <t>MLB (5.5, MS); BLSB (4.4, MR); ChR (4.6, MR)</t>
  </si>
  <si>
    <t>PM 23109</t>
  </si>
  <si>
    <t>MLB (4.9, MR); BLSB (4.7, MR); ChR (4.3, MR)</t>
  </si>
  <si>
    <t>SUPER 8181</t>
  </si>
  <si>
    <t>MLB (4.2, MR); BLSB (5.2, MS); ChR (4.3, MR)</t>
  </si>
  <si>
    <t>PM 23108</t>
  </si>
  <si>
    <t>MLB (6.0, MS); BLSB (5.4, MS); ChR (5.0, MR)</t>
  </si>
  <si>
    <t>HT 523002</t>
  </si>
  <si>
    <t>MLB (5.5, MS); BLSB (5.2, MS); ChR (5.1, MS)</t>
  </si>
  <si>
    <t>PM 23110</t>
  </si>
  <si>
    <t>MLB (4.3, MR); BLSB (4.9, MR); ChR (4.1, MR)</t>
  </si>
  <si>
    <t>PM 23111</t>
  </si>
  <si>
    <t>MLB (5.2, MS); BLSB (5.0, MR); ChR (4.8, MR)</t>
  </si>
  <si>
    <t>GH 20115</t>
  </si>
  <si>
    <t>MLB (5.3, MS); BLSB (5.0, MR); ChR (5.1, MS)</t>
  </si>
  <si>
    <t>SUN 126 GOLD</t>
  </si>
  <si>
    <t>MLB (4.6, MR); BLSB (5.2, MS); ChR (4.3, MR)</t>
  </si>
  <si>
    <t>SRMH 66M33</t>
  </si>
  <si>
    <t>MLB (5.8, MS); BLSB (5.1, MS); ChR (4.6, MR)</t>
  </si>
  <si>
    <t>HT 523069</t>
  </si>
  <si>
    <t>MLB (4.1, MR); BLSB (5.2, MS); ChR (4.3, MR)</t>
  </si>
  <si>
    <t>NMH 4786</t>
  </si>
  <si>
    <t>MLB (4.7, MR); BLSB (4.7, MR); ChR (4.5, MR)</t>
  </si>
  <si>
    <t>CP 858 (Check)</t>
  </si>
  <si>
    <t>MLB (4.4, MR); BLSB (4.7, MR); ChR (4.6, MR)</t>
  </si>
  <si>
    <t xml:space="preserve"> TR. 1153 NIVT To AVT I Late  NEPZ Set-1 </t>
  </si>
  <si>
    <t>MLB (5.5, MS); BLSB (4.4, MR)</t>
  </si>
  <si>
    <t>MLB (4.4, MR); BLSB (4.2, MR)</t>
  </si>
  <si>
    <t>MLB (5.5, MS); BLSB 5.2, MS)</t>
  </si>
  <si>
    <t>MLB (5.4, MS); BLSB (3.9, MR)</t>
  </si>
  <si>
    <t>MLB (5.2, MS); BLSB (4.7, MR)</t>
  </si>
  <si>
    <t>MLB (5.1, MS); BLSB (4.5, MR)</t>
  </si>
  <si>
    <t>CMH 08 287 (Check)</t>
  </si>
  <si>
    <t>MLB (4.8, MR); BLSB (4.4, MR)</t>
  </si>
  <si>
    <t xml:space="preserve"> TR. 1153 NIVT To AVT I Late  PZ Set-1</t>
  </si>
  <si>
    <t>Reaction to TLB (Turcicum Leaf Blight), BLSB (Banded leaf and sheath blight), ChR (Charcoal rot) and SDM (Sorghum downy mildew)</t>
  </si>
  <si>
    <t>TLB (2.8, R); BLSB (5.0, MR); ChR (4.8, MR); SDM (100.0, S)</t>
  </si>
  <si>
    <t>TLB (4.2, R); BLSB (5.1, MS); ChR (4.4, MR); SDM (95.8, S)</t>
  </si>
  <si>
    <t>TLB (4.2, R); BLSB (5.9, MS); ChR (4.8, MR); SDM (91.1, S)</t>
  </si>
  <si>
    <t>TLB (2.9, R); BLSB (4.5, MR); ChR (4.5, MR); SDM (98.2, S)</t>
  </si>
  <si>
    <t>TLB (4.0, R); BLSB (4.4, MR); ChR (4.6, MR); SDM (100.0, S)</t>
  </si>
  <si>
    <t>TLB (2.6, R); BLSB (4.4, MR); ChR (3.7, MR); SDM (92.8, S)</t>
  </si>
  <si>
    <t xml:space="preserve"> TR. 1153 NIVT To AVT I Late  CWZ Set-1</t>
  </si>
  <si>
    <t>Reaction to CLS (Curvularia leaf spot) and FSR (Fusarium stalk rot)</t>
  </si>
  <si>
    <t>CLS (5.0, MR); FSR (3.2, MR)</t>
  </si>
  <si>
    <t>PM 23115</t>
  </si>
  <si>
    <t>CLS (4.3, MR); FSR (3.4, MR)</t>
  </si>
  <si>
    <t>CLS (2.7, R); FSR (3.5, MR)</t>
  </si>
  <si>
    <t>CLS (3.5, MR); FSR (4.2, MR)</t>
  </si>
  <si>
    <t>CLS (5.0, MR); FSR (3.5, MR)</t>
  </si>
  <si>
    <t>CLS (4.1, MR); FSR (4.6, MR)</t>
  </si>
  <si>
    <t>CLS (6.6, MS); FSR (4.1, MR)</t>
  </si>
  <si>
    <t>CLS (2.3, R); FSR (4.8, MR)</t>
  </si>
  <si>
    <t>CLS (3.9, MR); FSR (3.1, MR)</t>
  </si>
  <si>
    <t>CLS (4.4, MR); FSR (3.3, MR)</t>
  </si>
  <si>
    <t>CLS (3.4, MR); FSR (2.9, R)</t>
  </si>
  <si>
    <t>PA 6354</t>
  </si>
  <si>
    <t>CLS (6.7, MS); FSR (4.2, MR)</t>
  </si>
  <si>
    <t>CLS (5.0, MR); FSR (4.3, MR)</t>
  </si>
  <si>
    <t>CLS (5.7, MS); FSR (4.2, MR)</t>
  </si>
  <si>
    <t>CLS (4.0, MR); FSR (4.5, MR)</t>
  </si>
  <si>
    <t>CLS (1.7, R); FSR (3.1, MR)</t>
  </si>
  <si>
    <t>CLS (3.8, MR); FSR (4.1, MR)</t>
  </si>
  <si>
    <t>BIO 9682 (Check)</t>
  </si>
  <si>
    <t>CLS (5.0, MR); FSR (3.3, MR)</t>
  </si>
  <si>
    <t xml:space="preserve"> TR. 1154 NIVT To AVT I Late  NPWZ Set-2</t>
  </si>
  <si>
    <t>ADV 7405</t>
  </si>
  <si>
    <t>MLB (5.7, MS); BLSB (4.7, MR); ChR (4.4, MR)</t>
  </si>
  <si>
    <t>ADV 7454</t>
  </si>
  <si>
    <t>MLB (5.2, MS); BLSB (4.6, MR); ChR (4.4, MR)</t>
  </si>
  <si>
    <t>HARLAL 1001</t>
  </si>
  <si>
    <t>MLB (4.6, MR); BLSB (4.6, MR); ChR (3.8, MR)</t>
  </si>
  <si>
    <t>VNR 32583</t>
  </si>
  <si>
    <t>MLB (5.2, MS); BLSB (4.9, MR); ChR (3.6, MR)</t>
  </si>
  <si>
    <t xml:space="preserve"> TR. 1154 NIVT To AVT I Late  NEPZ Set-2</t>
  </si>
  <si>
    <t xml:space="preserve">No entry promoted </t>
  </si>
  <si>
    <t xml:space="preserve"> TR. 1154 NIVT To AVT I Late  PZ Set-2</t>
  </si>
  <si>
    <t>Reaction to TLB (Turcicum Leaf Blight), ChR (Charcoal rot) and SDM (Sorghum downy mildew)</t>
  </si>
  <si>
    <t>TLB (5.5, MS); BLSB (4.7, MR); ChR (4.4, MR); SDM (98.7, S)</t>
  </si>
  <si>
    <t>TLB (2.6, R); BLSB (4.6, MR);ChR (3.8, MR); SDM (100.0, S)</t>
  </si>
  <si>
    <t>CT 2211002</t>
  </si>
  <si>
    <t>TLB (4.7, MR); BLSB (5.3, MS);ChR (4.1, MR); SDM (90.3, S)</t>
  </si>
  <si>
    <t>KH 2196</t>
  </si>
  <si>
    <t>TLB (5.5, MS); BLSB (5.0, MR);ChR (4.5, MR); SDM (100.0, S)</t>
  </si>
  <si>
    <t>TLB (3.8, MR); BLSB (4.9, MR); ChR (3.6, MR); SDM (98.9, S)</t>
  </si>
  <si>
    <t>SRIKAR 3699</t>
  </si>
  <si>
    <t>TLB (4.2, MR); BLSB (5.5, MS); ChR (5.0, MR); SDM (97.0, S)</t>
  </si>
  <si>
    <t>TLB (3.9, MR); BLSB (4.6, MR); ChR (4.4, MR); SDM (54.1, S)</t>
  </si>
  <si>
    <t>BH 418103</t>
  </si>
  <si>
    <t>TLB (3.3, MR); BLSB (5.2, MS);ChR (4.8, MR); SDM (100.0, S)</t>
  </si>
  <si>
    <t>NK 6240 (Check)</t>
  </si>
  <si>
    <t>TLB (3.9, MR); BLSB (5.0, MR); ChR (4.7, MR); SDM (100.0, S)</t>
  </si>
  <si>
    <t xml:space="preserve"> TR. 1154 NIVT To AVT I Late  CWZ Set-2</t>
  </si>
  <si>
    <t>CLS (3.8, MR); FSR (3.8, MR)</t>
  </si>
  <si>
    <t>CLS (2.1, R); FSR (2.1, R)</t>
  </si>
  <si>
    <t>CT 2011312</t>
  </si>
  <si>
    <t>CLS (3.3, MR); FSR (3.9, MR)</t>
  </si>
  <si>
    <t>CLS (3.2, MR); FSR (4.4, MR)</t>
  </si>
  <si>
    <t>CLS (0.9, R); FSR (3.9, MR)</t>
  </si>
  <si>
    <t xml:space="preserve"> TR. 1118  AVTI To AVTII  Early  NHZ </t>
  </si>
  <si>
    <t>Entomology data, Reaction to Spotted Stem Borer (SSB)</t>
  </si>
  <si>
    <t>IX 7851</t>
  </si>
  <si>
    <t>SSB (3.87, MR)</t>
  </si>
  <si>
    <t>Bio 605 (Check)</t>
  </si>
  <si>
    <t>TLB (3.5, MR)</t>
  </si>
  <si>
    <t>SSB (3.85, MR)</t>
  </si>
  <si>
    <t xml:space="preserve"> TR. 1137  AVTI To AVTII  Early  NWPZ </t>
  </si>
  <si>
    <t>Reaction to BLSB (Banded leaf and sheath blight), ChR (Charcoal rot) and BSR (Bacterial stalk rot)</t>
  </si>
  <si>
    <t>MLB (5.1, MS); BLSB (5.7, MS); ChR (5.9, MS); BSR (67.0, MS)</t>
  </si>
  <si>
    <t>SRMH 99M66</t>
  </si>
  <si>
    <t>MLB (3.5, MR); BLSB (5.1, MS); ChR (4.3, MR); BSR (86.0, S)</t>
  </si>
  <si>
    <t>SSB (4.17, MR)</t>
  </si>
  <si>
    <t>MLB (4.2, MR); BLSB (3.9, MR); ChR (5.3, MS); BSR (75.3, MS)</t>
  </si>
  <si>
    <t>SSB (4.23, MR)</t>
  </si>
  <si>
    <t xml:space="preserve"> TR. 1139  AVTI To AVTII  Early  CWZ </t>
  </si>
  <si>
    <t>CLS (2.8, R); FSR (4.9, MR); Cyst (12.3, S)</t>
  </si>
  <si>
    <t>SMH 9099</t>
  </si>
  <si>
    <t>CLS (1.5, R); FSR (4.6, MR); Cyst (22.1, S)</t>
  </si>
  <si>
    <t>SSB ( 4.18, MR)</t>
  </si>
  <si>
    <t>CLS (3.9, MR); FSR (4.3, MR); Cyst (17.2, S)</t>
  </si>
  <si>
    <t>CLS (2.9, R); FSR (6.5, MS); Cyst (26.5, S)</t>
  </si>
  <si>
    <t xml:space="preserve"> TR. 1117  AVTI To AVTII  Medium  NHZ </t>
  </si>
  <si>
    <t xml:space="preserve"> TLB (3.3,MR)</t>
  </si>
  <si>
    <t>SSB (4.45, MR)</t>
  </si>
  <si>
    <t xml:space="preserve"> TR. 1141  AVTI To AVTII  Medium  NWPZ </t>
  </si>
  <si>
    <t>PM 22101</t>
  </si>
  <si>
    <t>MLB (4.3, MR); BLSB (6.5, MS); ChR (5.0, MR), BSR (78.8, S)</t>
  </si>
  <si>
    <t>SSB (4.42, MR)</t>
  </si>
  <si>
    <t>CP 509</t>
  </si>
  <si>
    <t>MLB (4.5, MR); BLSB (4.5, MR); ChR (3.7, MR), BSR (55.1, MR)</t>
  </si>
  <si>
    <t>SSB (5.31, MR)</t>
  </si>
  <si>
    <t>IW 8477</t>
  </si>
  <si>
    <t>MLB (4.6, MR); BLSB (4.4, MR); ChR (3.7, MR), BSR (39.9, MR)</t>
  </si>
  <si>
    <t>SSB (4.61, MR)</t>
  </si>
  <si>
    <t>JKMH 4823</t>
  </si>
  <si>
    <t>MLB (4.3, MR); BLSB (5.7, MS); ChR (4.4, MR), BSR (52.1, MR)</t>
  </si>
  <si>
    <t>SSB (4.82, MR)</t>
  </si>
  <si>
    <t>BH 417189</t>
  </si>
  <si>
    <t>MLB (4.7, MR); BLSB (5.1, MS); ChR (3.9, MR), BSR (60.2, MS)</t>
  </si>
  <si>
    <t>IMH 2-22K-7</t>
  </si>
  <si>
    <t>MLB (4.5, MR); BLSB (5.0, MR); ChR (5.4, MS), BSR (70.4, MS)</t>
  </si>
  <si>
    <t>SSB (4.78, MR)</t>
  </si>
  <si>
    <t>IQ 8393</t>
  </si>
  <si>
    <t>MLB (4.6, MR); BLSB (5.1, MS); ChR (4.9, MR), BSR (46.2, MR)</t>
  </si>
  <si>
    <t>SSB (4.22, MR)</t>
  </si>
  <si>
    <t>CMH 08 292 (Check)</t>
  </si>
  <si>
    <t>SSB ( 4.63, MR)</t>
  </si>
  <si>
    <t xml:space="preserve"> TR. 1146  AVTI To AVTII  Medium  NEPZ </t>
  </si>
  <si>
    <t>MLB (4.5, MR)</t>
  </si>
  <si>
    <t>SSB (4.74, MR)</t>
  </si>
  <si>
    <t>MLB (4.6, MR)</t>
  </si>
  <si>
    <t>SSB (422, MR)</t>
  </si>
  <si>
    <t>SSB (4.19, MR)</t>
  </si>
  <si>
    <t xml:space="preserve"> TR. 1142  AVTI To AVTII  Medium  PZ </t>
  </si>
  <si>
    <t>JKMH 4059</t>
  </si>
  <si>
    <t>TLB (2.5, R); BLSB (5.4,MS); ChR (4.1, MR); SDM (100.0, S)</t>
  </si>
  <si>
    <t>SSB (4.56, MR)</t>
  </si>
  <si>
    <t>TLB (4.7, MR); BLSB (4.4,MR); ChR (3.7, MR); SDM (90.7, S)</t>
  </si>
  <si>
    <t>RCRMH 20</t>
  </si>
  <si>
    <t>TLB (2.9, R); BLSB (5.4,MS); ChR (4.0, MR); SDM (90.0, S)</t>
  </si>
  <si>
    <t>TLB (4.1, MR);BLSB (5.4, MS); ChR (4.1, MR); SDM (100.0, S)</t>
  </si>
  <si>
    <t>SSB (4.46, MR)</t>
  </si>
  <si>
    <t xml:space="preserve"> TR. 1144 AVTI To AVTII  Medium  CWZ </t>
  </si>
  <si>
    <t>FSR (3.7, MR); Cyst (10.7, S)</t>
  </si>
  <si>
    <t>BH 417144</t>
  </si>
  <si>
    <t>FSR (3.9, MR); Cyst (22.2, S)</t>
  </si>
  <si>
    <t>SSB (5.05, MR)</t>
  </si>
  <si>
    <t>FSR (4.7, MR); Cyst (14.4, S)</t>
  </si>
  <si>
    <t>JH 20088</t>
  </si>
  <si>
    <t>FSR (3.3, MR); Cyst (17.1, S)</t>
  </si>
  <si>
    <t>SSB (4.49, MR)</t>
  </si>
  <si>
    <t xml:space="preserve"> TR. 1130 AVTI To AVTII  Late  NWPZ </t>
  </si>
  <si>
    <t>IQ 8701</t>
  </si>
  <si>
    <t>MLB (4.2, MR); BLSB (5.2, MS); ChR (4.7, MR)</t>
  </si>
  <si>
    <t>SSB (4.51, MR)</t>
  </si>
  <si>
    <t>HARLAL 24</t>
  </si>
  <si>
    <t>MLB (4.9, MR); BLSB (5.6, MS); ChR (4.0, MR)</t>
  </si>
  <si>
    <t>SSB (4.32, MR)</t>
  </si>
  <si>
    <t>AM 05674</t>
  </si>
  <si>
    <t>MLB (4.7, MR); BLSB (4.8, MR); ChR (4.4, MR)</t>
  </si>
  <si>
    <t>SSB (4.29, MR)</t>
  </si>
  <si>
    <t>SYN 223671L</t>
  </si>
  <si>
    <t>MLB (4.5, MR); BLSB (4.6, MR); ChR (4.7, MR)</t>
  </si>
  <si>
    <t>SSB (5.27, MR)</t>
  </si>
  <si>
    <t>MLB (4.2, MR); BLSB (5.0, MR); ChR (4.7, MR)</t>
  </si>
  <si>
    <t xml:space="preserve"> TR. 1131 AVTI To AVTII  Late  NEPZ </t>
  </si>
  <si>
    <t xml:space="preserve"> MLB (4.4 MR); BLSB (4.7, MR)</t>
  </si>
  <si>
    <t xml:space="preserve"> TR. 1136 AVTI To AVTII  Late  PZ </t>
  </si>
  <si>
    <t>SRM 999</t>
  </si>
  <si>
    <t xml:space="preserve">TLB (4.5, MR); BLSB (5.0,MR); ChR (4.7, MR); SDM (59.5, S) </t>
  </si>
  <si>
    <t>SSB (4.44, MR)</t>
  </si>
  <si>
    <t>HM 22201</t>
  </si>
  <si>
    <t xml:space="preserve">TLB (4.5, MR);BLSB (4.7,MR); ChR (5.0, MR); SDM (100.0, S) </t>
  </si>
  <si>
    <t>KMH 8208</t>
  </si>
  <si>
    <t xml:space="preserve">TLB (3.6, MR); BLSB (5.5,MS);ChR (5.1, MS); SDM (66.6, S) </t>
  </si>
  <si>
    <t>SSB (4.63, MR)</t>
  </si>
  <si>
    <t xml:space="preserve">TLB (2.8, R); BLSB (5.6,MS);ChR (4.0, MR); SDM (91.4, S) </t>
  </si>
  <si>
    <t>PM 22106</t>
  </si>
  <si>
    <t xml:space="preserve">TLB (4.9, MR); BLSB (4.1,MR);ChR (4.8 MR); SDM (92.3, S) </t>
  </si>
  <si>
    <t>SSB (4.39, MR)</t>
  </si>
  <si>
    <t>SYN 221610L</t>
  </si>
  <si>
    <t xml:space="preserve">TLB (3.2, MR);BLSB (4.6,MR); ChR (3.8, MR); SDM (94.2, S) </t>
  </si>
  <si>
    <t>SSB (4.21, MR)</t>
  </si>
  <si>
    <t>KMH 8206</t>
  </si>
  <si>
    <t xml:space="preserve"> TLB (3.5, MR); BLSB (6.3,MS); ChR (5.0, MR); SDM (58.6, S) </t>
  </si>
  <si>
    <t>SSB (4.52, MR)</t>
  </si>
  <si>
    <t>VNR 4324</t>
  </si>
  <si>
    <t xml:space="preserve">TLB (3.7, MR); BLSB (4.9,MR);ChR (4.2, MR); SDM (100.0, S) </t>
  </si>
  <si>
    <t>SSB (4.66, MR)</t>
  </si>
  <si>
    <t>ADV 7434</t>
  </si>
  <si>
    <t xml:space="preserve">TLB (4.0, MR); BLSB (5.5,MS);ChR (4.2, MR); SDM (94.4, S) </t>
  </si>
  <si>
    <t>SSB (4.53, MR)</t>
  </si>
  <si>
    <t>BIO 9766</t>
  </si>
  <si>
    <t xml:space="preserve"> TLB (3.2, MR); BLSB (4.5,MR);ChR (4.2, MR); SDM (87.9, S) </t>
  </si>
  <si>
    <t>SSB (4.01, MR)</t>
  </si>
  <si>
    <t>KMH 8388</t>
  </si>
  <si>
    <t xml:space="preserve">TLB (3.1, MR); BLSB (5.7,MS);ChR (4.2, MR); SDM (76.3, S) </t>
  </si>
  <si>
    <t>SSB (4.86, MR)</t>
  </si>
  <si>
    <t xml:space="preserve">TLB (3.5, MR); BLSB (4.6,MR);ChR (4.7, MR); SDM (93.4, S) </t>
  </si>
  <si>
    <t xml:space="preserve">TLB (4.7, MR); BLSB (5.2,MS);ChR (4.7, MR); SDM (100.0, S) </t>
  </si>
  <si>
    <t xml:space="preserve">TLB (3.9, MR);BLSB (5.0,MR); ChR (4.7, MR); SDM (100.0 S) </t>
  </si>
  <si>
    <t xml:space="preserve"> TR. 1133 AVTI To AVTII  Late  CWZ </t>
  </si>
  <si>
    <t>PM 22117</t>
  </si>
  <si>
    <t>CLS (3.7, MR); FSR (3.0 R)</t>
  </si>
  <si>
    <t>SSB (4.03, MR)</t>
  </si>
  <si>
    <t>CLS (4.1, MR); FSR (3.2 MR)</t>
  </si>
  <si>
    <t>CLS (2.9, R); FSR (3.8 MR)</t>
  </si>
  <si>
    <t>CLS (4.1, MR); FSR (4.5 MR)</t>
  </si>
  <si>
    <t>CLS (4.3, MR); FSR (3.2 MR)</t>
  </si>
  <si>
    <t>CLS (3.5, MR); FSR (4.8 MR)</t>
  </si>
  <si>
    <t>NZ 8007</t>
  </si>
  <si>
    <t>CLS (3.9, MR); FSR (5.0 MR)</t>
  </si>
  <si>
    <t>SSB (4.10, MR)</t>
  </si>
  <si>
    <t>CLS (5.0, MR); FSR (3.3 MR)</t>
  </si>
  <si>
    <r>
      <t xml:space="preserve"> TR. 1123 (OPV)  </t>
    </r>
    <r>
      <rPr>
        <b/>
        <sz val="16"/>
        <rFont val="Calibri"/>
        <family val="2"/>
      </rPr>
      <t xml:space="preserve">NHZ      </t>
    </r>
  </si>
  <si>
    <t xml:space="preserve">NHZ- Promotion list  entries from TR. 1023  NIVT to AVT I </t>
  </si>
  <si>
    <t>ADC 9</t>
  </si>
  <si>
    <t>PFM 14</t>
  </si>
  <si>
    <t>TLB (4.2, MR)</t>
  </si>
  <si>
    <t>APC 10</t>
  </si>
  <si>
    <t>PFM 12</t>
  </si>
  <si>
    <t>TLB (4.8, MR)</t>
  </si>
  <si>
    <t>Vijay (Check)</t>
  </si>
  <si>
    <t>Reaction to  TLB (Turcicum Leaf Blight)</t>
  </si>
  <si>
    <t xml:space="preserve">NHZ- Promotion list  entries from TR. 1023  AVT I to AVT II </t>
  </si>
  <si>
    <t>ADC 4</t>
  </si>
  <si>
    <t>Bajaura Makka (Check)</t>
  </si>
  <si>
    <t>SSB (4.41, MR)</t>
  </si>
  <si>
    <t>Zone V (CWZ) AVTI  to AVT II</t>
  </si>
  <si>
    <t>QPM (EDV) CWZ   QPM II to QPM III</t>
  </si>
  <si>
    <t>CLS(3.9MR)FSR(3.9MR)</t>
  </si>
  <si>
    <t>CLS(5.9MS)FSR(3.2MR)</t>
  </si>
  <si>
    <t>TLB(4.5, MR) Ch.R.(5.2,MS)</t>
  </si>
  <si>
    <t>4.4,MR</t>
  </si>
  <si>
    <t>(TLB(4.9MR) Ch.R)</t>
  </si>
  <si>
    <t>JH 32484</t>
  </si>
  <si>
    <t>JH 32048</t>
  </si>
  <si>
    <t>QPM Promotion list (Kharif 2023 to Kharif 2024)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</si>
</sst>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2"/>
    </font>
    <font>
      <b/>
      <sz val="12"/>
      <name val="Times New Roman"/>
      <family val="1"/>
    </font>
    <font>
      <b/>
      <sz val="16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8"/>
      <color indexed="8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sz val="11"/>
      <color indexed="56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22"/>
      <color indexed="6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4"/>
      <color rgb="FF000000"/>
      <name val="Times New Roman"/>
      <family val="1"/>
    </font>
    <font>
      <b/>
      <sz val="11"/>
      <color rgb="FF000000"/>
      <name val="Calibri"/>
      <family val="2"/>
    </font>
    <font>
      <sz val="18"/>
      <color theme="1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theme="1"/>
      <name val="Calibri"/>
      <family val="2"/>
    </font>
    <font>
      <b/>
      <sz val="22"/>
      <color rgb="FFC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58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0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3" fillId="0" borderId="14" xfId="0" applyFont="1" applyBorder="1" applyAlignment="1">
      <alignment horizontal="left"/>
    </xf>
    <xf numFmtId="0" fontId="63" fillId="0" borderId="14" xfId="0" applyFont="1" applyBorder="1" applyAlignment="1">
      <alignment horizontal="left" vertical="center"/>
    </xf>
    <xf numFmtId="1" fontId="63" fillId="0" borderId="14" xfId="0" applyNumberFormat="1" applyFont="1" applyBorder="1" applyAlignment="1">
      <alignment horizontal="left" vertical="top" wrapText="1"/>
    </xf>
    <xf numFmtId="2" fontId="63" fillId="0" borderId="14" xfId="0" applyNumberFormat="1" applyFont="1" applyBorder="1" applyAlignment="1">
      <alignment horizontal="left" vertical="top" wrapText="1"/>
    </xf>
    <xf numFmtId="180" fontId="63" fillId="0" borderId="14" xfId="0" applyNumberFormat="1" applyFont="1" applyBorder="1" applyAlignment="1">
      <alignment horizontal="center" vertical="top" wrapText="1"/>
    </xf>
    <xf numFmtId="0" fontId="63" fillId="0" borderId="14" xfId="0" applyFont="1" applyBorder="1" applyAlignment="1">
      <alignment horizontal="center" vertical="top" wrapText="1"/>
    </xf>
    <xf numFmtId="0" fontId="63" fillId="0" borderId="14" xfId="55" applyFont="1" applyBorder="1" applyAlignment="1">
      <alignment horizontal="left" vertical="top"/>
      <protection/>
    </xf>
    <xf numFmtId="0" fontId="63" fillId="0" borderId="14" xfId="0" applyFont="1" applyBorder="1" applyAlignment="1">
      <alignment horizontal="left" vertical="center" wrapText="1"/>
    </xf>
    <xf numFmtId="0" fontId="63" fillId="0" borderId="14" xfId="0" applyFont="1" applyBorder="1" applyAlignment="1">
      <alignment horizontal="center" vertical="center" wrapText="1"/>
    </xf>
    <xf numFmtId="2" fontId="63" fillId="0" borderId="14" xfId="0" applyNumberFormat="1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58" fillId="0" borderId="14" xfId="55" applyFont="1" applyBorder="1" applyAlignment="1">
      <alignment horizontal="left" vertical="top"/>
      <protection/>
    </xf>
    <xf numFmtId="180" fontId="0" fillId="0" borderId="0" xfId="0" applyNumberFormat="1" applyAlignment="1">
      <alignment horizontal="center"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180" fontId="0" fillId="0" borderId="14" xfId="0" applyNumberFormat="1" applyBorder="1" applyAlignment="1">
      <alignment/>
    </xf>
    <xf numFmtId="0" fontId="64" fillId="0" borderId="14" xfId="0" applyFont="1" applyBorder="1" applyAlignment="1">
      <alignment/>
    </xf>
    <xf numFmtId="0" fontId="63" fillId="0" borderId="14" xfId="0" applyFont="1" applyBorder="1" applyAlignment="1">
      <alignment vertical="top" wrapText="1"/>
    </xf>
    <xf numFmtId="0" fontId="65" fillId="0" borderId="14" xfId="0" applyFont="1" applyBorder="1" applyAlignment="1">
      <alignment horizontal="left" vertical="center" wrapText="1"/>
    </xf>
    <xf numFmtId="180" fontId="58" fillId="0" borderId="14" xfId="0" applyNumberFormat="1" applyFont="1" applyBorder="1" applyAlignment="1">
      <alignment horizontal="center"/>
    </xf>
    <xf numFmtId="1" fontId="58" fillId="0" borderId="14" xfId="0" applyNumberFormat="1" applyFont="1" applyBorder="1" applyAlignment="1">
      <alignment horizontal="center"/>
    </xf>
    <xf numFmtId="1" fontId="63" fillId="0" borderId="14" xfId="0" applyNumberFormat="1" applyFont="1" applyBorder="1" applyAlignment="1">
      <alignment horizontal="center" vertical="top" wrapText="1"/>
    </xf>
    <xf numFmtId="1" fontId="66" fillId="0" borderId="14" xfId="0" applyNumberFormat="1" applyFont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2" fontId="63" fillId="0" borderId="14" xfId="0" applyNumberFormat="1" applyFont="1" applyBorder="1" applyAlignment="1">
      <alignment horizontal="center" vertical="top" wrapText="1"/>
    </xf>
    <xf numFmtId="180" fontId="61" fillId="0" borderId="14" xfId="0" applyNumberFormat="1" applyFont="1" applyBorder="1" applyAlignment="1">
      <alignment horizontal="center"/>
    </xf>
    <xf numFmtId="10" fontId="0" fillId="0" borderId="14" xfId="0" applyNumberFormat="1" applyBorder="1" applyAlignment="1">
      <alignment/>
    </xf>
    <xf numFmtId="0" fontId="65" fillId="0" borderId="15" xfId="0" applyFont="1" applyBorder="1" applyAlignment="1">
      <alignment horizontal="left"/>
    </xf>
    <xf numFmtId="0" fontId="58" fillId="0" borderId="14" xfId="0" applyFont="1" applyBorder="1" applyAlignment="1">
      <alignment/>
    </xf>
    <xf numFmtId="0" fontId="58" fillId="0" borderId="14" xfId="0" applyFont="1" applyBorder="1" applyAlignment="1">
      <alignment horizontal="center"/>
    </xf>
    <xf numFmtId="0" fontId="58" fillId="0" borderId="14" xfId="0" applyFont="1" applyBorder="1" applyAlignment="1">
      <alignment horizontal="left"/>
    </xf>
    <xf numFmtId="2" fontId="0" fillId="0" borderId="14" xfId="0" applyNumberFormat="1" applyBorder="1" applyAlignment="1">
      <alignment horizontal="center"/>
    </xf>
    <xf numFmtId="2" fontId="58" fillId="0" borderId="14" xfId="0" applyNumberFormat="1" applyFont="1" applyBorder="1" applyAlignment="1">
      <alignment horizontal="center"/>
    </xf>
    <xf numFmtId="2" fontId="58" fillId="0" borderId="16" xfId="0" applyNumberFormat="1" applyFont="1" applyFill="1" applyBorder="1" applyAlignment="1">
      <alignment horizontal="center"/>
    </xf>
    <xf numFmtId="0" fontId="58" fillId="0" borderId="0" xfId="0" applyFont="1" applyBorder="1" applyAlignment="1">
      <alignment/>
    </xf>
    <xf numFmtId="2" fontId="63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58" fillId="0" borderId="14" xfId="55" applyFont="1" applyBorder="1" applyAlignment="1">
      <alignment horizontal="center" vertical="top"/>
      <protection/>
    </xf>
    <xf numFmtId="0" fontId="58" fillId="0" borderId="14" xfId="55" applyFont="1" applyBorder="1" applyAlignment="1">
      <alignment horizontal="center" vertical="top" wrapText="1"/>
      <protection/>
    </xf>
    <xf numFmtId="2" fontId="0" fillId="0" borderId="0" xfId="0" applyNumberFormat="1" applyAlignment="1">
      <alignment horizontal="center"/>
    </xf>
    <xf numFmtId="2" fontId="67" fillId="0" borderId="11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2" fontId="63" fillId="0" borderId="14" xfId="0" applyNumberFormat="1" applyFont="1" applyBorder="1" applyAlignment="1">
      <alignment vertical="top" wrapText="1"/>
    </xf>
    <xf numFmtId="1" fontId="63" fillId="0" borderId="14" xfId="0" applyNumberFormat="1" applyFont="1" applyBorder="1" applyAlignment="1">
      <alignment vertical="top" wrapText="1"/>
    </xf>
    <xf numFmtId="180" fontId="0" fillId="0" borderId="14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64" fillId="0" borderId="14" xfId="0" applyFont="1" applyBorder="1" applyAlignment="1">
      <alignment/>
    </xf>
    <xf numFmtId="180" fontId="63" fillId="0" borderId="14" xfId="0" applyNumberFormat="1" applyFont="1" applyBorder="1" applyAlignment="1">
      <alignment vertical="top" wrapText="1"/>
    </xf>
    <xf numFmtId="180" fontId="63" fillId="0" borderId="14" xfId="0" applyNumberFormat="1" applyFont="1" applyBorder="1" applyAlignment="1">
      <alignment vertical="center" wrapText="1"/>
    </xf>
    <xf numFmtId="180" fontId="58" fillId="0" borderId="14" xfId="0" applyNumberFormat="1" applyFont="1" applyBorder="1" applyAlignment="1">
      <alignment vertical="center"/>
    </xf>
    <xf numFmtId="2" fontId="63" fillId="0" borderId="14" xfId="0" applyNumberFormat="1" applyFont="1" applyBorder="1" applyAlignment="1">
      <alignment vertical="center" wrapText="1"/>
    </xf>
    <xf numFmtId="0" fontId="68" fillId="0" borderId="14" xfId="0" applyFont="1" applyBorder="1" applyAlignment="1">
      <alignment/>
    </xf>
    <xf numFmtId="0" fontId="63" fillId="0" borderId="14" xfId="0" applyFont="1" applyBorder="1" applyAlignment="1">
      <alignment vertical="center" wrapText="1"/>
    </xf>
    <xf numFmtId="2" fontId="63" fillId="0" borderId="14" xfId="0" applyNumberFormat="1" applyFont="1" applyBorder="1" applyAlignment="1">
      <alignment vertical="center"/>
    </xf>
    <xf numFmtId="0" fontId="65" fillId="0" borderId="14" xfId="0" applyFont="1" applyBorder="1" applyAlignment="1">
      <alignment vertical="center" wrapText="1"/>
    </xf>
    <xf numFmtId="180" fontId="58" fillId="0" borderId="14" xfId="0" applyNumberFormat="1" applyFont="1" applyBorder="1" applyAlignment="1">
      <alignment/>
    </xf>
    <xf numFmtId="1" fontId="58" fillId="0" borderId="14" xfId="0" applyNumberFormat="1" applyFont="1" applyBorder="1" applyAlignment="1">
      <alignment/>
    </xf>
    <xf numFmtId="2" fontId="58" fillId="0" borderId="14" xfId="0" applyNumberFormat="1" applyFont="1" applyBorder="1" applyAlignment="1">
      <alignment/>
    </xf>
    <xf numFmtId="180" fontId="66" fillId="0" borderId="14" xfId="0" applyNumberFormat="1" applyFont="1" applyBorder="1" applyAlignment="1">
      <alignment/>
    </xf>
    <xf numFmtId="1" fontId="66" fillId="0" borderId="14" xfId="0" applyNumberFormat="1" applyFont="1" applyBorder="1" applyAlignment="1">
      <alignment/>
    </xf>
    <xf numFmtId="2" fontId="66" fillId="0" borderId="14" xfId="0" applyNumberFormat="1" applyFont="1" applyBorder="1" applyAlignment="1">
      <alignment/>
    </xf>
    <xf numFmtId="180" fontId="66" fillId="0" borderId="16" xfId="0" applyNumberFormat="1" applyFont="1" applyBorder="1" applyAlignment="1">
      <alignment/>
    </xf>
    <xf numFmtId="0" fontId="65" fillId="0" borderId="14" xfId="0" applyFont="1" applyBorder="1" applyAlignment="1">
      <alignment vertical="center"/>
    </xf>
    <xf numFmtId="0" fontId="68" fillId="0" borderId="14" xfId="0" applyFont="1" applyBorder="1" applyAlignment="1">
      <alignment horizontal="center"/>
    </xf>
    <xf numFmtId="0" fontId="58" fillId="0" borderId="14" xfId="0" applyFont="1" applyBorder="1" applyAlignment="1">
      <alignment/>
    </xf>
    <xf numFmtId="0" fontId="58" fillId="0" borderId="15" xfId="0" applyFont="1" applyBorder="1" applyAlignment="1">
      <alignment horizontal="center"/>
    </xf>
    <xf numFmtId="0" fontId="58" fillId="0" borderId="0" xfId="0" applyFont="1" applyAlignment="1">
      <alignment/>
    </xf>
    <xf numFmtId="2" fontId="58" fillId="0" borderId="0" xfId="0" applyNumberFormat="1" applyFont="1" applyAlignment="1">
      <alignment horizontal="center"/>
    </xf>
    <xf numFmtId="0" fontId="58" fillId="0" borderId="13" xfId="0" applyFont="1" applyFill="1" applyBorder="1" applyAlignment="1">
      <alignment/>
    </xf>
    <xf numFmtId="1" fontId="58" fillId="0" borderId="0" xfId="0" applyNumberFormat="1" applyFont="1" applyAlignment="1">
      <alignment horizontal="center"/>
    </xf>
    <xf numFmtId="0" fontId="66" fillId="0" borderId="14" xfId="0" applyFont="1" applyBorder="1" applyAlignment="1">
      <alignment/>
    </xf>
    <xf numFmtId="0" fontId="66" fillId="0" borderId="14" xfId="0" applyFont="1" applyBorder="1" applyAlignment="1">
      <alignment horizontal="center"/>
    </xf>
    <xf numFmtId="0" fontId="58" fillId="0" borderId="16" xfId="0" applyFont="1" applyFill="1" applyBorder="1" applyAlignment="1">
      <alignment/>
    </xf>
    <xf numFmtId="0" fontId="58" fillId="0" borderId="16" xfId="0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17" xfId="0" applyFont="1" applyFill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58" fillId="0" borderId="14" xfId="0" applyFont="1" applyFill="1" applyBorder="1" applyAlignment="1">
      <alignment/>
    </xf>
    <xf numFmtId="2" fontId="58" fillId="0" borderId="14" xfId="0" applyNumberFormat="1" applyFont="1" applyFill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58" fillId="0" borderId="20" xfId="0" applyFont="1" applyBorder="1" applyAlignment="1">
      <alignment horizontal="left"/>
    </xf>
    <xf numFmtId="0" fontId="58" fillId="0" borderId="0" xfId="0" applyFont="1" applyAlignment="1">
      <alignment horizontal="left"/>
    </xf>
    <xf numFmtId="0" fontId="58" fillId="0" borderId="16" xfId="0" applyFont="1" applyFill="1" applyBorder="1" applyAlignment="1">
      <alignment horizontal="left"/>
    </xf>
    <xf numFmtId="0" fontId="58" fillId="0" borderId="14" xfId="0" applyFont="1" applyFill="1" applyBorder="1" applyAlignment="1">
      <alignment horizontal="left"/>
    </xf>
    <xf numFmtId="2" fontId="58" fillId="0" borderId="20" xfId="0" applyNumberFormat="1" applyFont="1" applyBorder="1" applyAlignment="1">
      <alignment horizontal="center"/>
    </xf>
    <xf numFmtId="0" fontId="65" fillId="0" borderId="14" xfId="0" applyFont="1" applyBorder="1" applyAlignment="1">
      <alignment vertical="top" wrapText="1"/>
    </xf>
    <xf numFmtId="180" fontId="66" fillId="0" borderId="16" xfId="0" applyNumberFormat="1" applyFont="1" applyFill="1" applyBorder="1" applyAlignment="1">
      <alignment/>
    </xf>
    <xf numFmtId="0" fontId="64" fillId="0" borderId="16" xfId="0" applyFont="1" applyFill="1" applyBorder="1" applyAlignment="1">
      <alignment/>
    </xf>
    <xf numFmtId="10" fontId="58" fillId="0" borderId="14" xfId="0" applyNumberFormat="1" applyFont="1" applyBorder="1" applyAlignment="1">
      <alignment horizontal="center"/>
    </xf>
    <xf numFmtId="10" fontId="58" fillId="0" borderId="14" xfId="0" applyNumberFormat="1" applyFont="1" applyBorder="1" applyAlignment="1">
      <alignment/>
    </xf>
    <xf numFmtId="2" fontId="0" fillId="0" borderId="0" xfId="0" applyNumberFormat="1" applyAlignment="1">
      <alignment/>
    </xf>
    <xf numFmtId="1" fontId="58" fillId="0" borderId="16" xfId="0" applyNumberFormat="1" applyFont="1" applyFill="1" applyBorder="1" applyAlignment="1">
      <alignment horizontal="center"/>
    </xf>
    <xf numFmtId="0" fontId="65" fillId="0" borderId="14" xfId="0" applyFont="1" applyBorder="1" applyAlignment="1">
      <alignment horizontal="left" vertical="center"/>
    </xf>
    <xf numFmtId="0" fontId="0" fillId="0" borderId="21" xfId="0" applyBorder="1" applyAlignment="1">
      <alignment/>
    </xf>
    <xf numFmtId="0" fontId="65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64" fillId="33" borderId="22" xfId="0" applyFont="1" applyFill="1" applyBorder="1" applyAlignment="1">
      <alignment horizontal="left" vertical="top"/>
    </xf>
    <xf numFmtId="0" fontId="64" fillId="33" borderId="22" xfId="0" applyFont="1" applyFill="1" applyBorder="1" applyAlignment="1">
      <alignment horizontal="left" vertical="top" wrapText="1"/>
    </xf>
    <xf numFmtId="0" fontId="64" fillId="0" borderId="0" xfId="0" applyFont="1" applyBorder="1" applyAlignment="1">
      <alignment horizontal="left" vertical="top"/>
    </xf>
    <xf numFmtId="0" fontId="64" fillId="34" borderId="22" xfId="0" applyFont="1" applyFill="1" applyBorder="1" applyAlignment="1">
      <alignment horizontal="left" vertical="top"/>
    </xf>
    <xf numFmtId="0" fontId="64" fillId="34" borderId="22" xfId="0" applyFont="1" applyFill="1" applyBorder="1" applyAlignment="1">
      <alignment horizontal="left" vertical="top" wrapText="1"/>
    </xf>
    <xf numFmtId="0" fontId="64" fillId="35" borderId="22" xfId="0" applyFont="1" applyFill="1" applyBorder="1" applyAlignment="1">
      <alignment horizontal="left" vertical="top"/>
    </xf>
    <xf numFmtId="0" fontId="64" fillId="35" borderId="22" xfId="0" applyFont="1" applyFill="1" applyBorder="1" applyAlignment="1">
      <alignment horizontal="left" vertical="top" wrapText="1"/>
    </xf>
    <xf numFmtId="0" fontId="64" fillId="0" borderId="22" xfId="0" applyFont="1" applyBorder="1" applyAlignment="1">
      <alignment horizontal="left" vertical="top"/>
    </xf>
    <xf numFmtId="0" fontId="64" fillId="0" borderId="22" xfId="0" applyFont="1" applyBorder="1" applyAlignment="1">
      <alignment/>
    </xf>
    <xf numFmtId="0" fontId="64" fillId="35" borderId="22" xfId="0" applyFont="1" applyFill="1" applyBorder="1" applyAlignment="1">
      <alignment/>
    </xf>
    <xf numFmtId="0" fontId="64" fillId="0" borderId="22" xfId="0" applyFont="1" applyFill="1" applyBorder="1" applyAlignment="1">
      <alignment horizontal="left" vertical="top"/>
    </xf>
    <xf numFmtId="0" fontId="64" fillId="0" borderId="0" xfId="0" applyFont="1" applyFill="1" applyBorder="1" applyAlignment="1">
      <alignment horizontal="left" vertical="top"/>
    </xf>
    <xf numFmtId="0" fontId="58" fillId="0" borderId="22" xfId="0" applyFont="1" applyFill="1" applyBorder="1" applyAlignment="1">
      <alignment horizontal="left" vertical="top"/>
    </xf>
    <xf numFmtId="0" fontId="0" fillId="0" borderId="22" xfId="0" applyBorder="1" applyAlignment="1">
      <alignment/>
    </xf>
    <xf numFmtId="1" fontId="0" fillId="0" borderId="22" xfId="0" applyNumberFormat="1" applyBorder="1" applyAlignment="1">
      <alignment/>
    </xf>
    <xf numFmtId="1" fontId="0" fillId="35" borderId="22" xfId="0" applyNumberFormat="1" applyFill="1" applyBorder="1" applyAlignment="1">
      <alignment/>
    </xf>
    <xf numFmtId="0" fontId="0" fillId="6" borderId="22" xfId="0" applyFill="1" applyBorder="1" applyAlignment="1">
      <alignment/>
    </xf>
    <xf numFmtId="1" fontId="0" fillId="6" borderId="22" xfId="0" applyNumberFormat="1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2" xfId="0" applyFill="1" applyBorder="1" applyAlignment="1">
      <alignment horizontal="left" vertical="top"/>
    </xf>
    <xf numFmtId="1" fontId="64" fillId="35" borderId="22" xfId="0" applyNumberFormat="1" applyFont="1" applyFill="1" applyBorder="1" applyAlignment="1">
      <alignment/>
    </xf>
    <xf numFmtId="1" fontId="69" fillId="35" borderId="22" xfId="0" applyNumberFormat="1" applyFont="1" applyFill="1" applyBorder="1" applyAlignment="1">
      <alignment horizontal="right" vertical="top"/>
    </xf>
    <xf numFmtId="0" fontId="69" fillId="35" borderId="22" xfId="0" applyFont="1" applyFill="1" applyBorder="1" applyAlignment="1">
      <alignment horizontal="right" vertical="top"/>
    </xf>
    <xf numFmtId="0" fontId="68" fillId="35" borderId="22" xfId="0" applyFont="1" applyFill="1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1" fontId="0" fillId="0" borderId="22" xfId="0" applyNumberFormat="1" applyBorder="1" applyAlignment="1">
      <alignment horizontal="right" vertical="top"/>
    </xf>
    <xf numFmtId="180" fontId="58" fillId="35" borderId="22" xfId="0" applyNumberFormat="1" applyFont="1" applyFill="1" applyBorder="1" applyAlignment="1">
      <alignment horizontal="right" vertical="top"/>
    </xf>
    <xf numFmtId="180" fontId="58" fillId="35" borderId="22" xfId="0" applyNumberFormat="1" applyFont="1" applyFill="1" applyBorder="1" applyAlignment="1">
      <alignment horizontal="left" vertical="top"/>
    </xf>
    <xf numFmtId="0" fontId="0" fillId="6" borderId="22" xfId="0" applyFill="1" applyBorder="1" applyAlignment="1">
      <alignment horizontal="left" vertical="top"/>
    </xf>
    <xf numFmtId="1" fontId="0" fillId="6" borderId="22" xfId="0" applyNumberFormat="1" applyFill="1" applyBorder="1" applyAlignment="1">
      <alignment horizontal="right" vertical="top"/>
    </xf>
    <xf numFmtId="180" fontId="58" fillId="6" borderId="22" xfId="0" applyNumberFormat="1" applyFont="1" applyFill="1" applyBorder="1" applyAlignment="1">
      <alignment horizontal="right" vertical="top"/>
    </xf>
    <xf numFmtId="180" fontId="58" fillId="6" borderId="22" xfId="0" applyNumberFormat="1" applyFont="1" applyFill="1" applyBorder="1" applyAlignment="1">
      <alignment horizontal="left" vertical="top"/>
    </xf>
    <xf numFmtId="1" fontId="0" fillId="35" borderId="22" xfId="0" applyNumberFormat="1" applyFill="1" applyBorder="1" applyAlignment="1">
      <alignment horizontal="right" vertical="top"/>
    </xf>
    <xf numFmtId="1" fontId="2" fillId="35" borderId="22" xfId="0" applyNumberFormat="1" applyFont="1" applyFill="1" applyBorder="1" applyAlignment="1">
      <alignment horizontal="right" vertical="top"/>
    </xf>
    <xf numFmtId="1" fontId="0" fillId="35" borderId="22" xfId="0" applyNumberFormat="1" applyFill="1" applyBorder="1" applyAlignment="1">
      <alignment horizontal="left" vertical="top"/>
    </xf>
    <xf numFmtId="1" fontId="64" fillId="35" borderId="22" xfId="0" applyNumberFormat="1" applyFont="1" applyFill="1" applyBorder="1" applyAlignment="1">
      <alignment horizontal="right" vertical="top"/>
    </xf>
    <xf numFmtId="1" fontId="64" fillId="35" borderId="22" xfId="0" applyNumberFormat="1" applyFont="1" applyFill="1" applyBorder="1" applyAlignment="1">
      <alignment horizontal="left" vertical="top"/>
    </xf>
    <xf numFmtId="180" fontId="0" fillId="35" borderId="22" xfId="0" applyNumberFormat="1" applyFill="1" applyBorder="1" applyAlignment="1">
      <alignment horizontal="right" vertical="top"/>
    </xf>
    <xf numFmtId="180" fontId="0" fillId="6" borderId="22" xfId="0" applyNumberFormat="1" applyFill="1" applyBorder="1" applyAlignment="1">
      <alignment horizontal="right" vertical="top"/>
    </xf>
    <xf numFmtId="0" fontId="58" fillId="0" borderId="22" xfId="0" applyFont="1" applyBorder="1" applyAlignment="1">
      <alignment horizontal="left" vertical="top"/>
    </xf>
    <xf numFmtId="1" fontId="0" fillId="0" borderId="22" xfId="0" applyNumberFormat="1" applyBorder="1" applyAlignment="1">
      <alignment horizontal="left" vertical="top"/>
    </xf>
    <xf numFmtId="180" fontId="0" fillId="35" borderId="22" xfId="0" applyNumberFormat="1" applyFill="1" applyBorder="1" applyAlignment="1">
      <alignment horizontal="left" vertical="top"/>
    </xf>
    <xf numFmtId="1" fontId="0" fillId="0" borderId="0" xfId="0" applyNumberFormat="1" applyAlignment="1">
      <alignment horizontal="left" vertical="top"/>
    </xf>
    <xf numFmtId="1" fontId="0" fillId="6" borderId="22" xfId="0" applyNumberFormat="1" applyFill="1" applyBorder="1" applyAlignment="1">
      <alignment horizontal="left" vertical="top"/>
    </xf>
    <xf numFmtId="180" fontId="0" fillId="6" borderId="22" xfId="0" applyNumberFormat="1" applyFill="1" applyBorder="1" applyAlignment="1">
      <alignment horizontal="left" vertical="top"/>
    </xf>
    <xf numFmtId="1" fontId="0" fillId="6" borderId="0" xfId="0" applyNumberFormat="1" applyFill="1" applyAlignment="1">
      <alignment horizontal="left" vertical="top"/>
    </xf>
    <xf numFmtId="1" fontId="2" fillId="35" borderId="22" xfId="0" applyNumberFormat="1" applyFont="1" applyFill="1" applyBorder="1" applyAlignment="1">
      <alignment horizontal="left" vertical="top"/>
    </xf>
    <xf numFmtId="1" fontId="0" fillId="35" borderId="0" xfId="0" applyNumberFormat="1" applyFill="1" applyAlignment="1">
      <alignment horizontal="left" vertical="top"/>
    </xf>
    <xf numFmtId="0" fontId="0" fillId="0" borderId="0" xfId="0" applyAlignment="1">
      <alignment horizontal="left" vertical="top"/>
    </xf>
    <xf numFmtId="0" fontId="64" fillId="33" borderId="22" xfId="0" applyFont="1" applyFill="1" applyBorder="1" applyAlignment="1">
      <alignment horizontal="right" vertical="top"/>
    </xf>
    <xf numFmtId="0" fontId="64" fillId="33" borderId="22" xfId="0" applyFont="1" applyFill="1" applyBorder="1" applyAlignment="1">
      <alignment horizontal="right" vertical="top" wrapText="1"/>
    </xf>
    <xf numFmtId="0" fontId="64" fillId="34" borderId="22" xfId="0" applyFont="1" applyFill="1" applyBorder="1" applyAlignment="1">
      <alignment horizontal="right" vertical="top"/>
    </xf>
    <xf numFmtId="0" fontId="64" fillId="34" borderId="22" xfId="0" applyFont="1" applyFill="1" applyBorder="1" applyAlignment="1">
      <alignment horizontal="right" vertical="top" wrapText="1"/>
    </xf>
    <xf numFmtId="0" fontId="64" fillId="35" borderId="22" xfId="0" applyFont="1" applyFill="1" applyBorder="1" applyAlignment="1">
      <alignment horizontal="right" vertical="top"/>
    </xf>
    <xf numFmtId="0" fontId="64" fillId="35" borderId="22" xfId="0" applyFont="1" applyFill="1" applyBorder="1" applyAlignment="1">
      <alignment horizontal="right" vertical="top" wrapText="1"/>
    </xf>
    <xf numFmtId="0" fontId="0" fillId="0" borderId="22" xfId="0" applyBorder="1" applyAlignment="1">
      <alignment horizontal="right" vertical="top"/>
    </xf>
    <xf numFmtId="1" fontId="69" fillId="35" borderId="22" xfId="0" applyNumberFormat="1" applyFont="1" applyFill="1" applyBorder="1" applyAlignment="1">
      <alignment horizontal="left" vertical="top"/>
    </xf>
    <xf numFmtId="0" fontId="68" fillId="35" borderId="22" xfId="0" applyFont="1" applyFill="1" applyBorder="1" applyAlignment="1">
      <alignment horizontal="right" vertical="top"/>
    </xf>
    <xf numFmtId="0" fontId="0" fillId="35" borderId="22" xfId="0" applyFill="1" applyBorder="1" applyAlignment="1">
      <alignment horizontal="right" vertical="top"/>
    </xf>
    <xf numFmtId="0" fontId="69" fillId="0" borderId="22" xfId="0" applyFont="1" applyFill="1" applyBorder="1" applyAlignment="1">
      <alignment vertical="top" wrapText="1"/>
    </xf>
    <xf numFmtId="0" fontId="64" fillId="0" borderId="22" xfId="0" applyFont="1" applyBorder="1" applyAlignment="1">
      <alignment vertical="top" wrapText="1"/>
    </xf>
    <xf numFmtId="180" fontId="0" fillId="0" borderId="22" xfId="0" applyNumberFormat="1" applyBorder="1" applyAlignment="1">
      <alignment horizontal="right" vertical="top"/>
    </xf>
    <xf numFmtId="180" fontId="64" fillId="35" borderId="22" xfId="0" applyNumberFormat="1" applyFont="1" applyFill="1" applyBorder="1" applyAlignment="1">
      <alignment horizontal="right" vertical="top"/>
    </xf>
    <xf numFmtId="180" fontId="0" fillId="35" borderId="22" xfId="0" applyNumberFormat="1" applyFill="1" applyBorder="1" applyAlignment="1">
      <alignment/>
    </xf>
    <xf numFmtId="180" fontId="0" fillId="0" borderId="22" xfId="0" applyNumberFormat="1" applyBorder="1" applyAlignment="1">
      <alignment/>
    </xf>
    <xf numFmtId="180" fontId="0" fillId="6" borderId="22" xfId="0" applyNumberFormat="1" applyFill="1" applyBorder="1" applyAlignment="1">
      <alignment/>
    </xf>
    <xf numFmtId="180" fontId="64" fillId="35" borderId="22" xfId="0" applyNumberFormat="1" applyFont="1" applyFill="1" applyBorder="1" applyAlignment="1">
      <alignment/>
    </xf>
    <xf numFmtId="0" fontId="0" fillId="0" borderId="0" xfId="0" applyAlignment="1">
      <alignment/>
    </xf>
    <xf numFmtId="0" fontId="63" fillId="0" borderId="14" xfId="0" applyFont="1" applyBorder="1" applyAlignment="1">
      <alignment horizontal="left" vertical="top" wrapText="1"/>
    </xf>
    <xf numFmtId="0" fontId="63" fillId="0" borderId="14" xfId="0" applyFont="1" applyBorder="1" applyAlignment="1">
      <alignment horizontal="left" vertical="top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 horizontal="center"/>
    </xf>
    <xf numFmtId="180" fontId="0" fillId="0" borderId="14" xfId="0" applyNumberFormat="1" applyBorder="1" applyAlignment="1">
      <alignment horizontal="center"/>
    </xf>
    <xf numFmtId="0" fontId="61" fillId="0" borderId="14" xfId="0" applyFont="1" applyBorder="1" applyAlignment="1">
      <alignment/>
    </xf>
    <xf numFmtId="2" fontId="58" fillId="0" borderId="16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66" fillId="0" borderId="23" xfId="0" applyFont="1" applyBorder="1" applyAlignment="1">
      <alignment horizontal="left"/>
    </xf>
    <xf numFmtId="0" fontId="66" fillId="0" borderId="21" xfId="0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 horizontal="center"/>
    </xf>
    <xf numFmtId="180" fontId="0" fillId="0" borderId="14" xfId="0" applyNumberFormat="1" applyFont="1" applyBorder="1" applyAlignment="1">
      <alignment horizontal="center"/>
    </xf>
    <xf numFmtId="0" fontId="70" fillId="0" borderId="23" xfId="0" applyFont="1" applyBorder="1" applyAlignment="1">
      <alignment horizontal="left"/>
    </xf>
    <xf numFmtId="181" fontId="0" fillId="0" borderId="14" xfId="0" applyNumberFormat="1" applyBorder="1" applyAlignment="1">
      <alignment horizontal="center"/>
    </xf>
    <xf numFmtId="0" fontId="65" fillId="35" borderId="14" xfId="0" applyFont="1" applyFill="1" applyBorder="1" applyAlignment="1">
      <alignment horizontal="left" vertical="top" wrapText="1"/>
    </xf>
    <xf numFmtId="0" fontId="64" fillId="35" borderId="14" xfId="0" applyFont="1" applyFill="1" applyBorder="1" applyAlignment="1">
      <alignment/>
    </xf>
    <xf numFmtId="0" fontId="65" fillId="35" borderId="14" xfId="0" applyFont="1" applyFill="1" applyBorder="1" applyAlignment="1">
      <alignment vertical="top" wrapText="1"/>
    </xf>
    <xf numFmtId="0" fontId="0" fillId="0" borderId="14" xfId="0" applyBorder="1" applyAlignment="1">
      <alignment horizontal="center"/>
    </xf>
    <xf numFmtId="0" fontId="63" fillId="7" borderId="14" xfId="0" applyFont="1" applyFill="1" applyBorder="1" applyAlignment="1">
      <alignment horizontal="left" vertical="top" wrapText="1"/>
    </xf>
    <xf numFmtId="2" fontId="63" fillId="0" borderId="23" xfId="0" applyNumberFormat="1" applyFont="1" applyBorder="1" applyAlignment="1">
      <alignment horizontal="center" vertical="top" wrapText="1"/>
    </xf>
    <xf numFmtId="0" fontId="71" fillId="7" borderId="14" xfId="0" applyFont="1" applyFill="1" applyBorder="1" applyAlignment="1">
      <alignment vertical="top" wrapText="1"/>
    </xf>
    <xf numFmtId="0" fontId="61" fillId="35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66" fillId="0" borderId="14" xfId="0" applyFont="1" applyBorder="1" applyAlignment="1">
      <alignment horizontal="left"/>
    </xf>
    <xf numFmtId="0" fontId="72" fillId="0" borderId="11" xfId="0" applyFont="1" applyFill="1" applyBorder="1" applyAlignment="1">
      <alignment/>
    </xf>
    <xf numFmtId="0" fontId="72" fillId="0" borderId="0" xfId="0" applyFont="1" applyFill="1" applyAlignment="1">
      <alignment/>
    </xf>
    <xf numFmtId="0" fontId="73" fillId="7" borderId="14" xfId="0" applyFont="1" applyFill="1" applyBorder="1" applyAlignment="1">
      <alignment horizontal="left" vertical="top" wrapText="1"/>
    </xf>
    <xf numFmtId="0" fontId="72" fillId="7" borderId="22" xfId="0" applyFont="1" applyFill="1" applyBorder="1" applyAlignment="1">
      <alignment horizontal="left" vertical="top"/>
    </xf>
    <xf numFmtId="0" fontId="72" fillId="7" borderId="14" xfId="0" applyFont="1" applyFill="1" applyBorder="1" applyAlignment="1">
      <alignment/>
    </xf>
    <xf numFmtId="0" fontId="71" fillId="7" borderId="14" xfId="0" applyFont="1" applyFill="1" applyBorder="1" applyAlignment="1">
      <alignment horizontal="left" vertical="top" wrapText="1"/>
    </xf>
    <xf numFmtId="0" fontId="72" fillId="7" borderId="14" xfId="55" applyFont="1" applyFill="1" applyBorder="1" applyAlignment="1">
      <alignment horizontal="left" vertical="top" wrapText="1"/>
      <protection/>
    </xf>
    <xf numFmtId="0" fontId="72" fillId="7" borderId="14" xfId="0" applyFont="1" applyFill="1" applyBorder="1" applyAlignment="1">
      <alignment/>
    </xf>
    <xf numFmtId="0" fontId="73" fillId="7" borderId="14" xfId="0" applyFont="1" applyFill="1" applyBorder="1" applyAlignment="1">
      <alignment vertical="center"/>
    </xf>
    <xf numFmtId="0" fontId="71" fillId="7" borderId="14" xfId="0" applyFont="1" applyFill="1" applyBorder="1" applyAlignment="1">
      <alignment vertical="center"/>
    </xf>
    <xf numFmtId="0" fontId="72" fillId="7" borderId="14" xfId="55" applyFont="1" applyFill="1" applyBorder="1" applyAlignment="1">
      <alignment vertical="top"/>
      <protection/>
    </xf>
    <xf numFmtId="0" fontId="72" fillId="7" borderId="14" xfId="55" applyFont="1" applyFill="1" applyBorder="1" applyAlignment="1">
      <alignment vertical="top" wrapText="1"/>
      <protection/>
    </xf>
    <xf numFmtId="0" fontId="74" fillId="7" borderId="14" xfId="55" applyFont="1" applyFill="1" applyBorder="1" applyAlignment="1">
      <alignment horizontal="left" vertical="top" wrapText="1"/>
      <protection/>
    </xf>
    <xf numFmtId="0" fontId="72" fillId="7" borderId="14" xfId="55" applyFont="1" applyFill="1" applyBorder="1" applyAlignment="1">
      <alignment horizontal="left" vertical="top"/>
      <protection/>
    </xf>
    <xf numFmtId="0" fontId="72" fillId="7" borderId="22" xfId="0" applyFont="1" applyFill="1" applyBorder="1" applyAlignment="1">
      <alignment/>
    </xf>
    <xf numFmtId="0" fontId="72" fillId="7" borderId="0" xfId="0" applyFont="1" applyFill="1" applyAlignment="1">
      <alignment/>
    </xf>
    <xf numFmtId="0" fontId="75" fillId="7" borderId="14" xfId="0" applyFont="1" applyFill="1" applyBorder="1" applyAlignment="1">
      <alignment horizontal="left" vertical="top" wrapText="1"/>
    </xf>
    <xf numFmtId="0" fontId="6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4" xfId="0" applyFill="1" applyBorder="1" applyAlignment="1">
      <alignment horizontal="center" vertical="top"/>
    </xf>
    <xf numFmtId="0" fontId="76" fillId="0" borderId="23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1" fontId="65" fillId="0" borderId="14" xfId="0" applyNumberFormat="1" applyFont="1" applyBorder="1" applyAlignment="1">
      <alignment horizontal="center" vertical="top" wrapText="1"/>
    </xf>
    <xf numFmtId="0" fontId="65" fillId="0" borderId="14" xfId="0" applyFont="1" applyBorder="1" applyAlignment="1">
      <alignment horizontal="center" vertical="top" wrapText="1"/>
    </xf>
    <xf numFmtId="2" fontId="65" fillId="0" borderId="14" xfId="0" applyNumberFormat="1" applyFont="1" applyBorder="1" applyAlignment="1">
      <alignment horizontal="center" vertical="center" wrapText="1"/>
    </xf>
    <xf numFmtId="0" fontId="65" fillId="0" borderId="14" xfId="0" applyFont="1" applyBorder="1" applyAlignment="1">
      <alignment horizontal="left" vertical="top" wrapText="1"/>
    </xf>
    <xf numFmtId="0" fontId="65" fillId="0" borderId="14" xfId="0" applyFont="1" applyBorder="1" applyAlignment="1">
      <alignment horizontal="left" vertical="top"/>
    </xf>
    <xf numFmtId="0" fontId="0" fillId="0" borderId="13" xfId="0" applyBorder="1" applyAlignment="1">
      <alignment horizontal="center" vertical="top"/>
    </xf>
    <xf numFmtId="0" fontId="35" fillId="0" borderId="14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center" wrapText="1"/>
    </xf>
    <xf numFmtId="180" fontId="35" fillId="0" borderId="14" xfId="0" applyNumberFormat="1" applyFont="1" applyBorder="1" applyAlignment="1">
      <alignment horizontal="center" vertical="center"/>
    </xf>
    <xf numFmtId="0" fontId="35" fillId="0" borderId="14" xfId="0" applyFont="1" applyBorder="1" applyAlignment="1">
      <alignment/>
    </xf>
    <xf numFmtId="0" fontId="35" fillId="0" borderId="14" xfId="0" applyFont="1" applyBorder="1" applyAlignment="1">
      <alignment vertical="top"/>
    </xf>
    <xf numFmtId="0" fontId="36" fillId="0" borderId="14" xfId="0" applyFont="1" applyBorder="1" applyAlignment="1">
      <alignment/>
    </xf>
    <xf numFmtId="0" fontId="0" fillId="0" borderId="0" xfId="0" applyAlignment="1">
      <alignment wrapText="1"/>
    </xf>
    <xf numFmtId="0" fontId="0" fillId="36" borderId="13" xfId="0" applyFill="1" applyBorder="1" applyAlignment="1">
      <alignment horizontal="center" vertical="top"/>
    </xf>
    <xf numFmtId="0" fontId="35" fillId="36" borderId="14" xfId="0" applyFont="1" applyFill="1" applyBorder="1" applyAlignment="1">
      <alignment horizontal="left" vertical="center" wrapText="1"/>
    </xf>
    <xf numFmtId="0" fontId="35" fillId="36" borderId="14" xfId="0" applyFont="1" applyFill="1" applyBorder="1" applyAlignment="1">
      <alignment horizontal="center" wrapText="1"/>
    </xf>
    <xf numFmtId="180" fontId="35" fillId="36" borderId="14" xfId="0" applyNumberFormat="1" applyFont="1" applyFill="1" applyBorder="1" applyAlignment="1">
      <alignment horizontal="center" vertical="center"/>
    </xf>
    <xf numFmtId="0" fontId="35" fillId="36" borderId="14" xfId="0" applyFont="1" applyFill="1" applyBorder="1" applyAlignment="1">
      <alignment vertical="top"/>
    </xf>
    <xf numFmtId="0" fontId="36" fillId="36" borderId="14" xfId="0" applyFont="1" applyFill="1" applyBorder="1" applyAlignment="1">
      <alignment/>
    </xf>
    <xf numFmtId="0" fontId="36" fillId="0" borderId="14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center" wrapText="1"/>
    </xf>
    <xf numFmtId="0" fontId="35" fillId="0" borderId="14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top"/>
    </xf>
    <xf numFmtId="0" fontId="61" fillId="33" borderId="14" xfId="0" applyFont="1" applyFill="1" applyBorder="1" applyAlignment="1">
      <alignment horizontal="center" vertical="top"/>
    </xf>
    <xf numFmtId="0" fontId="76" fillId="0" borderId="14" xfId="0" applyFont="1" applyBorder="1" applyAlignment="1">
      <alignment horizontal="center" vertical="top"/>
    </xf>
    <xf numFmtId="0" fontId="35" fillId="0" borderId="14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180" fontId="35" fillId="0" borderId="14" xfId="0" applyNumberFormat="1" applyFont="1" applyBorder="1" applyAlignment="1">
      <alignment horizontal="center"/>
    </xf>
    <xf numFmtId="0" fontId="35" fillId="33" borderId="14" xfId="0" applyFont="1" applyFill="1" applyBorder="1" applyAlignment="1">
      <alignment horizontal="center" vertical="top"/>
    </xf>
    <xf numFmtId="0" fontId="36" fillId="0" borderId="14" xfId="0" applyFont="1" applyBorder="1" applyAlignment="1">
      <alignment horizontal="center" vertical="top"/>
    </xf>
    <xf numFmtId="1" fontId="3" fillId="0" borderId="14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/>
    </xf>
    <xf numFmtId="0" fontId="0" fillId="37" borderId="14" xfId="0" applyFill="1" applyBorder="1" applyAlignment="1">
      <alignment horizontal="center"/>
    </xf>
    <xf numFmtId="0" fontId="77" fillId="0" borderId="13" xfId="0" applyFont="1" applyBorder="1" applyAlignment="1">
      <alignment horizontal="center" vertical="top"/>
    </xf>
    <xf numFmtId="0" fontId="77" fillId="0" borderId="0" xfId="0" applyFont="1" applyAlignment="1">
      <alignment/>
    </xf>
    <xf numFmtId="0" fontId="77" fillId="0" borderId="0" xfId="0" applyFont="1" applyAlignment="1">
      <alignment horizontal="center"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vertical="top"/>
    </xf>
    <xf numFmtId="0" fontId="77" fillId="0" borderId="17" xfId="0" applyFont="1" applyBorder="1" applyAlignment="1">
      <alignment/>
    </xf>
    <xf numFmtId="0" fontId="38" fillId="33" borderId="14" xfId="0" applyFont="1" applyFill="1" applyBorder="1" applyAlignment="1">
      <alignment horizontal="center" vertical="top"/>
    </xf>
    <xf numFmtId="0" fontId="39" fillId="33" borderId="14" xfId="0" applyFont="1" applyFill="1" applyBorder="1" applyAlignment="1">
      <alignment horizontal="center" vertical="top"/>
    </xf>
    <xf numFmtId="0" fontId="35" fillId="38" borderId="14" xfId="0" applyFont="1" applyFill="1" applyBorder="1" applyAlignment="1">
      <alignment horizontal="center" vertical="top"/>
    </xf>
    <xf numFmtId="0" fontId="40" fillId="0" borderId="14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4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wrapText="1"/>
    </xf>
    <xf numFmtId="180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36" borderId="14" xfId="0" applyFill="1" applyBorder="1" applyAlignment="1">
      <alignment horizontal="center" vertical="top"/>
    </xf>
    <xf numFmtId="0" fontId="16" fillId="36" borderId="14" xfId="0" applyFont="1" applyFill="1" applyBorder="1" applyAlignment="1">
      <alignment horizontal="left" vertical="center" wrapText="1"/>
    </xf>
    <xf numFmtId="0" fontId="1" fillId="36" borderId="14" xfId="0" applyFont="1" applyFill="1" applyBorder="1" applyAlignment="1">
      <alignment horizontal="center" wrapText="1"/>
    </xf>
    <xf numFmtId="0" fontId="0" fillId="36" borderId="14" xfId="0" applyFill="1" applyBorder="1" applyAlignment="1">
      <alignment horizontal="center"/>
    </xf>
    <xf numFmtId="0" fontId="0" fillId="36" borderId="14" xfId="0" applyFill="1" applyBorder="1" applyAlignment="1">
      <alignment vertical="top"/>
    </xf>
    <xf numFmtId="0" fontId="16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wrapText="1"/>
    </xf>
    <xf numFmtId="0" fontId="35" fillId="0" borderId="13" xfId="0" applyFont="1" applyBorder="1" applyAlignment="1">
      <alignment horizontal="center" vertical="top"/>
    </xf>
    <xf numFmtId="0" fontId="42" fillId="0" borderId="0" xfId="0" applyFont="1" applyAlignment="1">
      <alignment/>
    </xf>
    <xf numFmtId="0" fontId="35" fillId="0" borderId="17" xfId="0" applyFont="1" applyBorder="1" applyAlignment="1">
      <alignment/>
    </xf>
    <xf numFmtId="0" fontId="35" fillId="0" borderId="16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78" fillId="0" borderId="14" xfId="0" applyFont="1" applyBorder="1" applyAlignment="1">
      <alignment horizontal="center" vertical="top"/>
    </xf>
    <xf numFmtId="0" fontId="0" fillId="39" borderId="14" xfId="0" applyFill="1" applyBorder="1" applyAlignment="1">
      <alignment horizontal="center" vertical="top"/>
    </xf>
    <xf numFmtId="0" fontId="41" fillId="39" borderId="14" xfId="0" applyFont="1" applyFill="1" applyBorder="1" applyAlignment="1">
      <alignment horizontal="left" vertical="center" wrapText="1"/>
    </xf>
    <xf numFmtId="0" fontId="1" fillId="39" borderId="14" xfId="0" applyFont="1" applyFill="1" applyBorder="1" applyAlignment="1">
      <alignment horizontal="center" wrapText="1"/>
    </xf>
    <xf numFmtId="180" fontId="0" fillId="39" borderId="14" xfId="0" applyNumberFormat="1" applyFill="1" applyBorder="1" applyAlignment="1">
      <alignment horizontal="center" vertical="center"/>
    </xf>
    <xf numFmtId="0" fontId="0" fillId="39" borderId="14" xfId="0" applyFill="1" applyBorder="1" applyAlignment="1">
      <alignment/>
    </xf>
    <xf numFmtId="0" fontId="0" fillId="39" borderId="14" xfId="0" applyFill="1" applyBorder="1" applyAlignment="1">
      <alignment vertical="top"/>
    </xf>
    <xf numFmtId="0" fontId="36" fillId="39" borderId="14" xfId="0" applyFont="1" applyFill="1" applyBorder="1" applyAlignment="1">
      <alignment/>
    </xf>
    <xf numFmtId="0" fontId="16" fillId="39" borderId="14" xfId="0" applyFont="1" applyFill="1" applyBorder="1" applyAlignment="1">
      <alignment horizontal="left" vertical="center" wrapText="1"/>
    </xf>
    <xf numFmtId="0" fontId="61" fillId="39" borderId="14" xfId="0" applyFont="1" applyFill="1" applyBorder="1" applyAlignment="1">
      <alignment/>
    </xf>
    <xf numFmtId="0" fontId="0" fillId="39" borderId="14" xfId="0" applyFill="1" applyBorder="1" applyAlignment="1">
      <alignment horizontal="center" vertical="center"/>
    </xf>
    <xf numFmtId="0" fontId="35" fillId="39" borderId="14" xfId="0" applyFont="1" applyFill="1" applyBorder="1" applyAlignment="1">
      <alignment/>
    </xf>
    <xf numFmtId="0" fontId="61" fillId="39" borderId="14" xfId="0" applyFont="1" applyFill="1" applyBorder="1" applyAlignment="1">
      <alignment horizontal="center"/>
    </xf>
    <xf numFmtId="180" fontId="0" fillId="39" borderId="14" xfId="0" applyNumberFormat="1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36" fillId="39" borderId="14" xfId="0" applyFont="1" applyFill="1" applyBorder="1" applyAlignment="1">
      <alignment horizontal="left" vertical="center" wrapText="1"/>
    </xf>
    <xf numFmtId="0" fontId="35" fillId="39" borderId="14" xfId="0" applyFont="1" applyFill="1" applyBorder="1" applyAlignment="1">
      <alignment horizontal="center" wrapText="1"/>
    </xf>
    <xf numFmtId="0" fontId="35" fillId="39" borderId="14" xfId="0" applyFont="1" applyFill="1" applyBorder="1" applyAlignment="1">
      <alignment horizontal="center"/>
    </xf>
    <xf numFmtId="0" fontId="35" fillId="39" borderId="14" xfId="0" applyFont="1" applyFill="1" applyBorder="1" applyAlignment="1">
      <alignment horizontal="left" vertical="center" wrapText="1"/>
    </xf>
    <xf numFmtId="0" fontId="35" fillId="39" borderId="14" xfId="0" applyFont="1" applyFill="1" applyBorder="1" applyAlignment="1">
      <alignment horizontal="center" vertical="center"/>
    </xf>
    <xf numFmtId="0" fontId="36" fillId="39" borderId="14" xfId="0" applyFont="1" applyFill="1" applyBorder="1" applyAlignment="1">
      <alignment horizontal="center" wrapText="1"/>
    </xf>
    <xf numFmtId="2" fontId="78" fillId="0" borderId="14" xfId="0" applyNumberFormat="1" applyFont="1" applyBorder="1" applyAlignment="1">
      <alignment horizontal="center" vertical="center" wrapText="1"/>
    </xf>
    <xf numFmtId="0" fontId="36" fillId="0" borderId="14" xfId="0" applyFont="1" applyBorder="1" applyAlignment="1">
      <alignment horizontal="left" vertical="top" wrapText="1"/>
    </xf>
    <xf numFmtId="1" fontId="76" fillId="0" borderId="14" xfId="0" applyNumberFormat="1" applyFont="1" applyBorder="1" applyAlignment="1">
      <alignment horizontal="center" vertical="top" wrapText="1"/>
    </xf>
    <xf numFmtId="0" fontId="76" fillId="0" borderId="14" xfId="0" applyFont="1" applyBorder="1" applyAlignment="1">
      <alignment horizontal="center" vertical="top" wrapText="1"/>
    </xf>
    <xf numFmtId="2" fontId="76" fillId="0" borderId="14" xfId="0" applyNumberFormat="1" applyFont="1" applyBorder="1" applyAlignment="1">
      <alignment horizontal="center" vertical="center" wrapText="1"/>
    </xf>
    <xf numFmtId="0" fontId="76" fillId="0" borderId="14" xfId="0" applyFont="1" applyBorder="1" applyAlignment="1">
      <alignment horizontal="left" vertical="top"/>
    </xf>
    <xf numFmtId="0" fontId="76" fillId="0" borderId="15" xfId="0" applyFont="1" applyBorder="1" applyAlignment="1">
      <alignment horizontal="left" vertical="top"/>
    </xf>
    <xf numFmtId="0" fontId="78" fillId="0" borderId="17" xfId="0" applyFont="1" applyBorder="1" applyAlignment="1">
      <alignment horizontal="left" vertical="top"/>
    </xf>
    <xf numFmtId="0" fontId="61" fillId="40" borderId="14" xfId="0" applyFont="1" applyFill="1" applyBorder="1" applyAlignment="1">
      <alignment horizontal="center" vertical="top"/>
    </xf>
    <xf numFmtId="0" fontId="3" fillId="41" borderId="0" xfId="0" applyFont="1" applyFill="1" applyAlignment="1">
      <alignment horizontal="left" vertical="top" wrapText="1"/>
    </xf>
    <xf numFmtId="0" fontId="36" fillId="41" borderId="0" xfId="0" applyFont="1" applyFill="1" applyAlignment="1">
      <alignment horizontal="center" vertical="top"/>
    </xf>
    <xf numFmtId="0" fontId="3" fillId="41" borderId="18" xfId="0" applyFont="1" applyFill="1" applyBorder="1" applyAlignment="1">
      <alignment horizontal="left" vertical="top"/>
    </xf>
    <xf numFmtId="0" fontId="3" fillId="41" borderId="17" xfId="0" applyFont="1" applyFill="1" applyBorder="1" applyAlignment="1">
      <alignment horizontal="left" vertical="top"/>
    </xf>
    <xf numFmtId="180" fontId="35" fillId="0" borderId="14" xfId="0" applyNumberFormat="1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61" fillId="40" borderId="20" xfId="0" applyFont="1" applyFill="1" applyBorder="1" applyAlignment="1">
      <alignment horizontal="center" vertical="top"/>
    </xf>
    <xf numFmtId="1" fontId="36" fillId="0" borderId="14" xfId="0" applyNumberFormat="1" applyFont="1" applyBorder="1" applyAlignment="1">
      <alignment horizontal="center" vertical="top" wrapText="1"/>
    </xf>
    <xf numFmtId="0" fontId="36" fillId="0" borderId="14" xfId="0" applyFont="1" applyBorder="1" applyAlignment="1">
      <alignment horizontal="center" vertical="top" wrapText="1"/>
    </xf>
    <xf numFmtId="2" fontId="36" fillId="0" borderId="14" xfId="0" applyNumberFormat="1" applyFont="1" applyBorder="1" applyAlignment="1">
      <alignment horizontal="center" vertical="center" wrapText="1"/>
    </xf>
    <xf numFmtId="0" fontId="36" fillId="0" borderId="14" xfId="0" applyFont="1" applyBorder="1" applyAlignment="1">
      <alignment horizontal="left" vertical="top"/>
    </xf>
    <xf numFmtId="0" fontId="43" fillId="41" borderId="14" xfId="0" applyFont="1" applyFill="1" applyBorder="1" applyAlignment="1">
      <alignment horizontal="left" vertical="top" wrapText="1"/>
    </xf>
    <xf numFmtId="0" fontId="43" fillId="41" borderId="14" xfId="0" applyFont="1" applyFill="1" applyBorder="1" applyAlignment="1">
      <alignment horizontal="center" vertical="top"/>
    </xf>
    <xf numFmtId="0" fontId="43" fillId="41" borderId="14" xfId="0" applyFont="1" applyFill="1" applyBorder="1" applyAlignment="1">
      <alignment horizontal="left" vertical="top"/>
    </xf>
    <xf numFmtId="0" fontId="0" fillId="0" borderId="0" xfId="0" applyAlignment="1">
      <alignment horizontal="center" vertical="top"/>
    </xf>
    <xf numFmtId="0" fontId="61" fillId="0" borderId="14" xfId="0" applyFont="1" applyBorder="1" applyAlignment="1">
      <alignment horizontal="center" vertical="top"/>
    </xf>
    <xf numFmtId="0" fontId="36" fillId="0" borderId="14" xfId="0" applyFont="1" applyBorder="1" applyAlignment="1">
      <alignment horizontal="center" vertical="top"/>
    </xf>
    <xf numFmtId="0" fontId="40" fillId="0" borderId="14" xfId="0" applyFont="1" applyBorder="1" applyAlignment="1">
      <alignment horizontal="center" vertical="top"/>
    </xf>
    <xf numFmtId="0" fontId="64" fillId="0" borderId="23" xfId="0" applyFont="1" applyBorder="1" applyAlignment="1">
      <alignment horizontal="center" vertical="top" wrapText="1"/>
    </xf>
    <xf numFmtId="0" fontId="70" fillId="0" borderId="23" xfId="0" applyFont="1" applyBorder="1" applyAlignment="1">
      <alignment horizontal="center" vertical="top" wrapText="1"/>
    </xf>
    <xf numFmtId="0" fontId="61" fillId="0" borderId="17" xfId="0" applyFont="1" applyBorder="1" applyAlignment="1">
      <alignment/>
    </xf>
    <xf numFmtId="0" fontId="0" fillId="0" borderId="14" xfId="0" applyFill="1" applyBorder="1" applyAlignment="1">
      <alignment horizontal="center" vertical="top"/>
    </xf>
    <xf numFmtId="0" fontId="16" fillId="0" borderId="14" xfId="0" applyFont="1" applyFill="1" applyBorder="1" applyAlignment="1">
      <alignment horizontal="left" vertical="center" wrapText="1"/>
    </xf>
    <xf numFmtId="181" fontId="1" fillId="0" borderId="14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180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0" fontId="7" fillId="7" borderId="14" xfId="55" applyFont="1" applyFill="1" applyBorder="1" applyAlignment="1">
      <alignment horizontal="left" vertical="top" wrapText="1"/>
      <protection/>
    </xf>
    <xf numFmtId="0" fontId="0" fillId="0" borderId="22" xfId="0" applyBorder="1" applyAlignment="1">
      <alignment vertical="top"/>
    </xf>
    <xf numFmtId="0" fontId="79" fillId="41" borderId="14" xfId="0" applyFont="1" applyFill="1" applyBorder="1" applyAlignment="1">
      <alignment horizontal="left"/>
    </xf>
    <xf numFmtId="0" fontId="70" fillId="41" borderId="14" xfId="0" applyFont="1" applyFill="1" applyBorder="1" applyAlignment="1">
      <alignment horizontal="left"/>
    </xf>
    <xf numFmtId="0" fontId="36" fillId="0" borderId="23" xfId="0" applyFont="1" applyBorder="1" applyAlignment="1">
      <alignment horizontal="center" vertical="top" wrapText="1"/>
    </xf>
    <xf numFmtId="0" fontId="36" fillId="0" borderId="21" xfId="0" applyFont="1" applyBorder="1" applyAlignment="1">
      <alignment horizontal="center" vertical="top" wrapText="1"/>
    </xf>
    <xf numFmtId="0" fontId="36" fillId="0" borderId="15" xfId="0" applyFont="1" applyBorder="1" applyAlignment="1">
      <alignment horizontal="center" vertical="top" wrapText="1"/>
    </xf>
    <xf numFmtId="0" fontId="80" fillId="33" borderId="14" xfId="0" applyFont="1" applyFill="1" applyBorder="1" applyAlignment="1">
      <alignment horizontal="center"/>
    </xf>
    <xf numFmtId="0" fontId="4" fillId="40" borderId="23" xfId="0" applyFont="1" applyFill="1" applyBorder="1" applyAlignment="1">
      <alignment horizontal="center"/>
    </xf>
    <xf numFmtId="0" fontId="4" fillId="40" borderId="21" xfId="0" applyFont="1" applyFill="1" applyBorder="1" applyAlignment="1">
      <alignment horizontal="center"/>
    </xf>
    <xf numFmtId="0" fontId="4" fillId="40" borderId="15" xfId="0" applyFont="1" applyFill="1" applyBorder="1" applyAlignment="1">
      <alignment horizontal="center"/>
    </xf>
    <xf numFmtId="0" fontId="79" fillId="41" borderId="18" xfId="0" applyFont="1" applyFill="1" applyBorder="1" applyAlignment="1">
      <alignment horizontal="left"/>
    </xf>
    <xf numFmtId="0" fontId="66" fillId="41" borderId="18" xfId="0" applyFont="1" applyFill="1" applyBorder="1" applyAlignment="1">
      <alignment horizontal="left"/>
    </xf>
    <xf numFmtId="0" fontId="4" fillId="40" borderId="24" xfId="0" applyFont="1" applyFill="1" applyBorder="1" applyAlignment="1">
      <alignment horizontal="center"/>
    </xf>
    <xf numFmtId="0" fontId="4" fillId="40" borderId="25" xfId="0" applyFont="1" applyFill="1" applyBorder="1" applyAlignment="1">
      <alignment horizontal="center"/>
    </xf>
    <xf numFmtId="0" fontId="4" fillId="40" borderId="19" xfId="0" applyFont="1" applyFill="1" applyBorder="1" applyAlignment="1">
      <alignment horizontal="center"/>
    </xf>
    <xf numFmtId="0" fontId="36" fillId="0" borderId="23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1" fontId="70" fillId="0" borderId="23" xfId="0" applyNumberFormat="1" applyFont="1" applyBorder="1" applyAlignment="1">
      <alignment horizontal="center" vertical="top" wrapText="1"/>
    </xf>
    <xf numFmtId="1" fontId="70" fillId="0" borderId="21" xfId="0" applyNumberFormat="1" applyFont="1" applyBorder="1" applyAlignment="1">
      <alignment horizontal="center" vertical="top" wrapText="1"/>
    </xf>
    <xf numFmtId="1" fontId="70" fillId="0" borderId="15" xfId="0" applyNumberFormat="1" applyFont="1" applyBorder="1" applyAlignment="1">
      <alignment horizontal="center" vertical="top" wrapText="1"/>
    </xf>
    <xf numFmtId="0" fontId="35" fillId="0" borderId="23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1" fontId="70" fillId="0" borderId="23" xfId="0" applyNumberFormat="1" applyFont="1" applyBorder="1" applyAlignment="1">
      <alignment horizontal="center" wrapText="1"/>
    </xf>
    <xf numFmtId="1" fontId="70" fillId="0" borderId="21" xfId="0" applyNumberFormat="1" applyFont="1" applyBorder="1" applyAlignment="1">
      <alignment horizontal="center" wrapText="1"/>
    </xf>
    <xf numFmtId="1" fontId="70" fillId="0" borderId="15" xfId="0" applyNumberFormat="1" applyFont="1" applyBorder="1" applyAlignment="1">
      <alignment horizontal="center" wrapText="1"/>
    </xf>
    <xf numFmtId="0" fontId="36" fillId="0" borderId="14" xfId="0" applyFont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/>
    </xf>
    <xf numFmtId="0" fontId="81" fillId="39" borderId="23" xfId="0" applyFont="1" applyFill="1" applyBorder="1" applyAlignment="1">
      <alignment horizontal="center" wrapText="1"/>
    </xf>
    <xf numFmtId="0" fontId="81" fillId="39" borderId="21" xfId="0" applyFont="1" applyFill="1" applyBorder="1" applyAlignment="1">
      <alignment horizontal="center" wrapText="1"/>
    </xf>
    <xf numFmtId="0" fontId="81" fillId="39" borderId="15" xfId="0" applyFont="1" applyFill="1" applyBorder="1" applyAlignment="1">
      <alignment horizontal="center" wrapText="1"/>
    </xf>
    <xf numFmtId="0" fontId="80" fillId="33" borderId="23" xfId="0" applyFont="1" applyFill="1" applyBorder="1" applyAlignment="1">
      <alignment horizontal="center"/>
    </xf>
    <xf numFmtId="0" fontId="80" fillId="33" borderId="21" xfId="0" applyFont="1" applyFill="1" applyBorder="1" applyAlignment="1">
      <alignment horizontal="center"/>
    </xf>
    <xf numFmtId="0" fontId="80" fillId="33" borderId="15" xfId="0" applyFont="1" applyFill="1" applyBorder="1" applyAlignment="1">
      <alignment horizontal="center"/>
    </xf>
    <xf numFmtId="0" fontId="64" fillId="0" borderId="23" xfId="0" applyFont="1" applyBorder="1" applyAlignment="1">
      <alignment horizontal="left"/>
    </xf>
    <xf numFmtId="0" fontId="61" fillId="0" borderId="21" xfId="0" applyFont="1" applyBorder="1" applyAlignment="1">
      <alignment horizontal="left"/>
    </xf>
    <xf numFmtId="0" fontId="61" fillId="0" borderId="15" xfId="0" applyFont="1" applyBorder="1" applyAlignment="1">
      <alignment horizontal="left"/>
    </xf>
    <xf numFmtId="0" fontId="70" fillId="0" borderId="23" xfId="0" applyFont="1" applyBorder="1" applyAlignment="1">
      <alignment horizontal="center"/>
    </xf>
    <xf numFmtId="0" fontId="70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65" fillId="35" borderId="14" xfId="0" applyFont="1" applyFill="1" applyBorder="1" applyAlignment="1">
      <alignment horizontal="left" vertical="center"/>
    </xf>
    <xf numFmtId="0" fontId="65" fillId="0" borderId="14" xfId="0" applyFont="1" applyBorder="1" applyAlignment="1">
      <alignment horizontal="left" vertical="center"/>
    </xf>
    <xf numFmtId="0" fontId="65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6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4" fillId="0" borderId="23" xfId="0" applyFont="1" applyBorder="1" applyAlignment="1">
      <alignment horizontal="center" vertical="top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0"/>
  <sheetViews>
    <sheetView zoomScalePageLayoutView="0" workbookViewId="0" topLeftCell="A1">
      <selection activeCell="P3" sqref="P3"/>
    </sheetView>
  </sheetViews>
  <sheetFormatPr defaultColWidth="9.140625" defaultRowHeight="15"/>
  <cols>
    <col min="1" max="1" width="5.00390625" style="334" customWidth="1"/>
    <col min="2" max="2" width="15.28125" style="168" customWidth="1"/>
    <col min="3" max="3" width="10.7109375" style="19" customWidth="1"/>
    <col min="4" max="4" width="7.7109375" style="19" customWidth="1"/>
    <col min="5" max="5" width="12.140625" style="249" customWidth="1"/>
    <col min="6" max="6" width="11.7109375" style="19" customWidth="1"/>
    <col min="7" max="7" width="19.140625" style="19" customWidth="1"/>
    <col min="8" max="8" width="22.421875" style="19" customWidth="1"/>
    <col min="9" max="9" width="54.140625" style="168" bestFit="1" customWidth="1"/>
    <col min="10" max="10" width="15.28125" style="250" customWidth="1"/>
    <col min="11" max="11" width="25.7109375" style="168" customWidth="1"/>
    <col min="12" max="12" width="28.57421875" style="168" customWidth="1"/>
    <col min="13" max="16384" width="9.140625" style="168" customWidth="1"/>
  </cols>
  <sheetData>
    <row r="1" spans="1:12" ht="32.25" customHeight="1">
      <c r="A1" s="381" t="s">
        <v>271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3"/>
    </row>
    <row r="2" spans="1:12" ht="19.5" customHeight="1">
      <c r="A2" s="215"/>
      <c r="B2" s="384" t="s">
        <v>272</v>
      </c>
      <c r="C2" s="385"/>
      <c r="D2" s="385"/>
      <c r="E2" s="385"/>
      <c r="F2" s="385"/>
      <c r="G2" s="385"/>
      <c r="H2" s="385"/>
      <c r="I2" s="385"/>
      <c r="J2" s="385"/>
      <c r="K2" s="385"/>
      <c r="L2" s="386"/>
    </row>
    <row r="3" spans="1:12" ht="78.75" customHeight="1">
      <c r="A3" s="216" t="s">
        <v>81</v>
      </c>
      <c r="B3" s="217" t="s">
        <v>1</v>
      </c>
      <c r="C3" s="218" t="s">
        <v>25</v>
      </c>
      <c r="D3" s="219" t="s">
        <v>3</v>
      </c>
      <c r="E3" s="220" t="s">
        <v>4</v>
      </c>
      <c r="F3" s="218" t="s">
        <v>5</v>
      </c>
      <c r="G3" s="218" t="s">
        <v>6</v>
      </c>
      <c r="H3" s="218" t="s">
        <v>7</v>
      </c>
      <c r="I3" s="221" t="s">
        <v>273</v>
      </c>
      <c r="J3" s="335" t="s">
        <v>0</v>
      </c>
      <c r="K3" s="219" t="s">
        <v>274</v>
      </c>
      <c r="L3" s="222" t="s">
        <v>12</v>
      </c>
    </row>
    <row r="4" spans="1:16" ht="21" customHeight="1">
      <c r="A4" s="223">
        <v>1</v>
      </c>
      <c r="B4" s="224" t="s">
        <v>275</v>
      </c>
      <c r="C4" s="225">
        <v>9.176</v>
      </c>
      <c r="D4" s="225">
        <v>1</v>
      </c>
      <c r="E4" s="226">
        <v>6.437768240343344</v>
      </c>
      <c r="F4" s="225">
        <v>99.61</v>
      </c>
      <c r="G4" s="225">
        <v>60.94</v>
      </c>
      <c r="H4" s="225">
        <v>58.5</v>
      </c>
      <c r="I4" s="227" t="s">
        <v>276</v>
      </c>
      <c r="J4" s="228"/>
      <c r="K4" s="229" t="s">
        <v>13</v>
      </c>
      <c r="L4" s="229" t="s">
        <v>13</v>
      </c>
      <c r="P4" s="230"/>
    </row>
    <row r="5" spans="1:12" ht="21" customHeight="1">
      <c r="A5" s="223">
        <v>2</v>
      </c>
      <c r="B5" s="224" t="s">
        <v>277</v>
      </c>
      <c r="C5" s="225">
        <v>8.818</v>
      </c>
      <c r="D5" s="225">
        <v>2</v>
      </c>
      <c r="E5" s="226">
        <v>2.285117735761503</v>
      </c>
      <c r="F5" s="225">
        <v>100.17</v>
      </c>
      <c r="G5" s="225">
        <v>61.89</v>
      </c>
      <c r="H5" s="225">
        <v>59.5</v>
      </c>
      <c r="I5" s="227" t="s">
        <v>278</v>
      </c>
      <c r="J5" s="228"/>
      <c r="K5" s="229" t="s">
        <v>13</v>
      </c>
      <c r="L5" s="229" t="s">
        <v>13</v>
      </c>
    </row>
    <row r="6" spans="1:12" ht="21" customHeight="1">
      <c r="A6" s="231">
        <v>3</v>
      </c>
      <c r="B6" s="232" t="s">
        <v>279</v>
      </c>
      <c r="C6" s="233">
        <v>8.675</v>
      </c>
      <c r="D6" s="233">
        <v>3</v>
      </c>
      <c r="E6" s="234">
        <v>0.6263774504117883</v>
      </c>
      <c r="F6" s="233">
        <v>102.22</v>
      </c>
      <c r="G6" s="233">
        <v>64.06</v>
      </c>
      <c r="H6" s="233">
        <v>61.72</v>
      </c>
      <c r="I6" s="227" t="s">
        <v>280</v>
      </c>
      <c r="J6" s="235"/>
      <c r="K6" s="236" t="s">
        <v>146</v>
      </c>
      <c r="L6" s="236" t="s">
        <v>146</v>
      </c>
    </row>
    <row r="7" spans="1:12" ht="21" customHeight="1">
      <c r="A7" s="223"/>
      <c r="B7" s="237" t="s">
        <v>281</v>
      </c>
      <c r="C7" s="238">
        <v>8.621</v>
      </c>
      <c r="D7" s="225">
        <v>4</v>
      </c>
      <c r="E7" s="226">
        <v>0</v>
      </c>
      <c r="F7" s="225">
        <v>99.44</v>
      </c>
      <c r="G7" s="225">
        <v>61.83</v>
      </c>
      <c r="H7" s="225">
        <v>59.33</v>
      </c>
      <c r="I7" s="227" t="s">
        <v>282</v>
      </c>
      <c r="J7" s="228"/>
      <c r="K7" s="227"/>
      <c r="L7" s="171"/>
    </row>
    <row r="8" spans="1:12" ht="21" customHeight="1">
      <c r="A8" s="223"/>
      <c r="B8" s="224"/>
      <c r="C8" s="225"/>
      <c r="D8" s="225"/>
      <c r="E8" s="239"/>
      <c r="F8" s="225"/>
      <c r="G8" s="225"/>
      <c r="H8" s="225">
        <v>2</v>
      </c>
      <c r="I8" s="227"/>
      <c r="J8" s="228"/>
      <c r="K8" s="227"/>
      <c r="L8" s="171"/>
    </row>
    <row r="9" spans="1:12" ht="20.25" customHeight="1">
      <c r="A9" s="223"/>
      <c r="B9" s="224"/>
      <c r="C9" s="225"/>
      <c r="D9" s="366" t="s">
        <v>283</v>
      </c>
      <c r="E9" s="367"/>
      <c r="F9" s="367"/>
      <c r="G9" s="368"/>
      <c r="H9" s="238">
        <f>SUM(H7:H8)</f>
        <v>61.33</v>
      </c>
      <c r="I9" s="227"/>
      <c r="J9" s="228"/>
      <c r="K9" s="227"/>
      <c r="L9" s="171"/>
    </row>
    <row r="10" spans="1:12" ht="21" customHeight="1">
      <c r="A10" s="223"/>
      <c r="B10" s="224" t="s">
        <v>284</v>
      </c>
      <c r="C10" s="225">
        <v>0.575</v>
      </c>
      <c r="D10" s="225"/>
      <c r="E10" s="239"/>
      <c r="F10" s="225"/>
      <c r="G10" s="225"/>
      <c r="H10" s="225"/>
      <c r="I10" s="227"/>
      <c r="J10" s="228"/>
      <c r="K10" s="227"/>
      <c r="L10" s="171"/>
    </row>
    <row r="11" spans="1:12" ht="21" customHeight="1">
      <c r="A11" s="223"/>
      <c r="B11" s="229" t="s">
        <v>18</v>
      </c>
      <c r="C11" s="240">
        <f>C4-C10</f>
        <v>8.601</v>
      </c>
      <c r="D11" s="241"/>
      <c r="E11" s="239"/>
      <c r="F11" s="241"/>
      <c r="G11" s="241"/>
      <c r="H11" s="241"/>
      <c r="I11" s="227"/>
      <c r="J11" s="228"/>
      <c r="K11" s="227"/>
      <c r="L11" s="171"/>
    </row>
    <row r="12" spans="1:12" ht="21" customHeight="1">
      <c r="A12" s="223"/>
      <c r="B12" s="242"/>
      <c r="C12" s="243"/>
      <c r="D12" s="243"/>
      <c r="E12" s="244"/>
      <c r="F12" s="243"/>
      <c r="G12" s="243"/>
      <c r="H12" s="243"/>
      <c r="I12" s="242"/>
      <c r="J12" s="245"/>
      <c r="K12" s="242"/>
      <c r="L12" s="172"/>
    </row>
    <row r="13" spans="1:12" ht="19.5" customHeight="1">
      <c r="A13" s="246"/>
      <c r="B13" s="357" t="s">
        <v>285</v>
      </c>
      <c r="C13" s="357"/>
      <c r="D13" s="357"/>
      <c r="E13" s="357"/>
      <c r="F13" s="357"/>
      <c r="G13" s="357"/>
      <c r="H13" s="357"/>
      <c r="I13" s="357"/>
      <c r="J13" s="357"/>
      <c r="K13" s="357"/>
      <c r="L13" s="357"/>
    </row>
    <row r="14" spans="1:12" ht="79.5" customHeight="1">
      <c r="A14" s="247" t="s">
        <v>81</v>
      </c>
      <c r="B14" s="217" t="s">
        <v>1</v>
      </c>
      <c r="C14" s="218" t="s">
        <v>25</v>
      </c>
      <c r="D14" s="219" t="s">
        <v>3</v>
      </c>
      <c r="E14" s="220" t="s">
        <v>4</v>
      </c>
      <c r="F14" s="218" t="s">
        <v>5</v>
      </c>
      <c r="G14" s="218" t="s">
        <v>6</v>
      </c>
      <c r="H14" s="218" t="s">
        <v>7</v>
      </c>
      <c r="I14" s="221" t="s">
        <v>286</v>
      </c>
      <c r="J14" s="335" t="s">
        <v>0</v>
      </c>
      <c r="K14" s="222" t="s">
        <v>274</v>
      </c>
      <c r="L14" s="222" t="s">
        <v>12</v>
      </c>
    </row>
    <row r="15" spans="1:12" ht="21" customHeight="1">
      <c r="A15" s="248">
        <v>1</v>
      </c>
      <c r="B15" s="224" t="s">
        <v>279</v>
      </c>
      <c r="C15" s="225">
        <v>9.031</v>
      </c>
      <c r="D15" s="225">
        <v>1</v>
      </c>
      <c r="E15" s="226">
        <v>19.252607949293544</v>
      </c>
      <c r="F15" s="225">
        <v>87.08</v>
      </c>
      <c r="G15" s="225">
        <v>51</v>
      </c>
      <c r="H15" s="225">
        <v>49</v>
      </c>
      <c r="I15" s="227" t="s">
        <v>287</v>
      </c>
      <c r="J15" s="228"/>
      <c r="K15" s="229" t="s">
        <v>13</v>
      </c>
      <c r="L15" s="175" t="s">
        <v>146</v>
      </c>
    </row>
    <row r="16" spans="1:12" ht="21" customHeight="1">
      <c r="A16" s="248">
        <v>2</v>
      </c>
      <c r="B16" s="224" t="s">
        <v>288</v>
      </c>
      <c r="C16" s="225">
        <v>8.905</v>
      </c>
      <c r="D16" s="225">
        <v>2</v>
      </c>
      <c r="E16" s="226">
        <v>17.58880232404594</v>
      </c>
      <c r="F16" s="225">
        <v>86.42</v>
      </c>
      <c r="G16" s="225">
        <v>50.25</v>
      </c>
      <c r="H16" s="225">
        <v>48.42</v>
      </c>
      <c r="I16" s="227" t="s">
        <v>289</v>
      </c>
      <c r="J16" s="228"/>
      <c r="K16" s="229" t="s">
        <v>13</v>
      </c>
      <c r="L16" s="175" t="s">
        <v>146</v>
      </c>
    </row>
    <row r="17" spans="1:12" ht="21" customHeight="1">
      <c r="A17" s="248">
        <v>3</v>
      </c>
      <c r="B17" s="224" t="s">
        <v>290</v>
      </c>
      <c r="C17" s="225">
        <v>8.442</v>
      </c>
      <c r="D17" s="225">
        <v>3</v>
      </c>
      <c r="E17" s="226">
        <v>11.474976891588534</v>
      </c>
      <c r="F17" s="225">
        <v>87.17</v>
      </c>
      <c r="G17" s="225">
        <v>50.33</v>
      </c>
      <c r="H17" s="225">
        <v>48.25</v>
      </c>
      <c r="I17" s="227" t="s">
        <v>291</v>
      </c>
      <c r="J17" s="228"/>
      <c r="K17" s="229" t="s">
        <v>13</v>
      </c>
      <c r="L17" s="175" t="s">
        <v>146</v>
      </c>
    </row>
    <row r="18" spans="1:12" ht="33" customHeight="1">
      <c r="A18" s="248">
        <v>7</v>
      </c>
      <c r="B18" s="237" t="s">
        <v>292</v>
      </c>
      <c r="C18" s="238">
        <v>7.573</v>
      </c>
      <c r="D18" s="225">
        <v>7</v>
      </c>
      <c r="E18" s="226">
        <v>0</v>
      </c>
      <c r="F18" s="225">
        <v>86.67</v>
      </c>
      <c r="G18" s="225">
        <v>49.67</v>
      </c>
      <c r="H18" s="225">
        <v>47.58</v>
      </c>
      <c r="I18" s="227" t="s">
        <v>293</v>
      </c>
      <c r="J18" s="228"/>
      <c r="K18" s="227"/>
      <c r="L18" s="171"/>
    </row>
    <row r="19" spans="1:12" ht="21" customHeight="1">
      <c r="A19" s="248"/>
      <c r="B19" s="227"/>
      <c r="C19" s="241"/>
      <c r="D19" s="241"/>
      <c r="E19" s="239"/>
      <c r="F19" s="241"/>
      <c r="G19" s="241"/>
      <c r="H19" s="225">
        <v>2</v>
      </c>
      <c r="I19" s="227"/>
      <c r="J19" s="228"/>
      <c r="K19" s="227"/>
      <c r="L19" s="171"/>
    </row>
    <row r="20" spans="1:12" ht="22.5" customHeight="1">
      <c r="A20" s="248"/>
      <c r="B20" s="227"/>
      <c r="C20" s="241"/>
      <c r="D20" s="366" t="s">
        <v>283</v>
      </c>
      <c r="E20" s="367"/>
      <c r="F20" s="367"/>
      <c r="G20" s="368"/>
      <c r="H20" s="240">
        <f>SUM(H18:H19)</f>
        <v>49.58</v>
      </c>
      <c r="I20" s="227"/>
      <c r="J20" s="228"/>
      <c r="K20" s="227"/>
      <c r="L20" s="171"/>
    </row>
    <row r="21" spans="1:12" ht="21" customHeight="1">
      <c r="A21" s="248"/>
      <c r="B21" s="224" t="s">
        <v>284</v>
      </c>
      <c r="C21" s="225">
        <v>0.796</v>
      </c>
      <c r="D21" s="225"/>
      <c r="E21" s="239"/>
      <c r="F21" s="225"/>
      <c r="G21" s="225"/>
      <c r="H21" s="225"/>
      <c r="I21" s="227"/>
      <c r="J21" s="228"/>
      <c r="K21" s="227"/>
      <c r="L21" s="171"/>
    </row>
    <row r="22" spans="1:12" ht="21" customHeight="1">
      <c r="A22" s="248"/>
      <c r="B22" s="229" t="s">
        <v>18</v>
      </c>
      <c r="C22" s="240">
        <f>C15-C21</f>
        <v>8.235000000000001</v>
      </c>
      <c r="D22" s="241"/>
      <c r="E22" s="239"/>
      <c r="F22" s="241"/>
      <c r="G22" s="241"/>
      <c r="H22" s="241"/>
      <c r="I22" s="227"/>
      <c r="J22" s="228"/>
      <c r="K22" s="227"/>
      <c r="L22" s="171"/>
    </row>
    <row r="23" spans="1:12" ht="21" customHeight="1">
      <c r="A23" s="223"/>
      <c r="L23" s="172"/>
    </row>
    <row r="24" spans="1:12" ht="21" customHeight="1">
      <c r="A24" s="246"/>
      <c r="B24" s="357" t="s">
        <v>294</v>
      </c>
      <c r="C24" s="357"/>
      <c r="D24" s="357"/>
      <c r="E24" s="357"/>
      <c r="F24" s="357"/>
      <c r="G24" s="357"/>
      <c r="H24" s="357"/>
      <c r="I24" s="357"/>
      <c r="J24" s="357"/>
      <c r="K24" s="357"/>
      <c r="L24" s="357"/>
    </row>
    <row r="25" spans="1:12" ht="78.75" customHeight="1">
      <c r="A25" s="247" t="s">
        <v>81</v>
      </c>
      <c r="B25" s="217" t="s">
        <v>1</v>
      </c>
      <c r="C25" s="218" t="s">
        <v>25</v>
      </c>
      <c r="D25" s="219" t="s">
        <v>3</v>
      </c>
      <c r="E25" s="220" t="s">
        <v>4</v>
      </c>
      <c r="F25" s="218" t="s">
        <v>5</v>
      </c>
      <c r="G25" s="218" t="s">
        <v>6</v>
      </c>
      <c r="H25" s="218" t="s">
        <v>7</v>
      </c>
      <c r="I25" s="221" t="s">
        <v>295</v>
      </c>
      <c r="J25" s="335" t="s">
        <v>0</v>
      </c>
      <c r="K25" s="222" t="s">
        <v>274</v>
      </c>
      <c r="L25" s="222" t="s">
        <v>12</v>
      </c>
    </row>
    <row r="26" spans="1:12" ht="21" customHeight="1">
      <c r="A26" s="248">
        <v>1</v>
      </c>
      <c r="B26" s="224" t="s">
        <v>279</v>
      </c>
      <c r="C26" s="225">
        <v>7.009</v>
      </c>
      <c r="D26" s="225">
        <v>1</v>
      </c>
      <c r="E26" s="226">
        <v>11.324650571791615</v>
      </c>
      <c r="F26" s="225">
        <v>87.27</v>
      </c>
      <c r="G26" s="225">
        <v>56.33</v>
      </c>
      <c r="H26" s="225">
        <v>53.53</v>
      </c>
      <c r="I26" s="227" t="s">
        <v>296</v>
      </c>
      <c r="J26" s="228"/>
      <c r="K26" s="229" t="s">
        <v>13</v>
      </c>
      <c r="L26" s="229" t="s">
        <v>13</v>
      </c>
    </row>
    <row r="27" spans="1:12" ht="21" customHeight="1">
      <c r="A27" s="248">
        <v>2</v>
      </c>
      <c r="B27" s="224" t="s">
        <v>297</v>
      </c>
      <c r="C27" s="225">
        <v>6.945</v>
      </c>
      <c r="D27" s="225">
        <v>2</v>
      </c>
      <c r="E27" s="226">
        <v>10.308132147395172</v>
      </c>
      <c r="F27" s="225">
        <v>87.27</v>
      </c>
      <c r="G27" s="225">
        <v>55.73</v>
      </c>
      <c r="H27" s="225">
        <v>52.67</v>
      </c>
      <c r="I27" s="227" t="s">
        <v>298</v>
      </c>
      <c r="J27" s="228"/>
      <c r="K27" s="229" t="s">
        <v>13</v>
      </c>
      <c r="L27" s="175" t="s">
        <v>410</v>
      </c>
    </row>
    <row r="28" spans="1:12" ht="21" customHeight="1">
      <c r="A28" s="248">
        <v>3</v>
      </c>
      <c r="B28" s="224" t="s">
        <v>290</v>
      </c>
      <c r="C28" s="225">
        <v>6.921</v>
      </c>
      <c r="D28" s="225">
        <v>3</v>
      </c>
      <c r="E28" s="226">
        <v>9.926937738246504</v>
      </c>
      <c r="F28" s="225">
        <v>87.73</v>
      </c>
      <c r="G28" s="225">
        <v>56.53</v>
      </c>
      <c r="H28" s="225">
        <v>53.47</v>
      </c>
      <c r="I28" s="227" t="s">
        <v>299</v>
      </c>
      <c r="J28" s="228"/>
      <c r="K28" s="229" t="s">
        <v>13</v>
      </c>
      <c r="L28" s="229" t="s">
        <v>13</v>
      </c>
    </row>
    <row r="29" spans="1:12" ht="21" customHeight="1">
      <c r="A29" s="248">
        <v>4</v>
      </c>
      <c r="B29" s="224" t="s">
        <v>300</v>
      </c>
      <c r="C29" s="225">
        <v>6.781</v>
      </c>
      <c r="D29" s="225">
        <v>4</v>
      </c>
      <c r="E29" s="226">
        <v>7.7033036848792795</v>
      </c>
      <c r="F29" s="225">
        <v>87.33</v>
      </c>
      <c r="G29" s="225">
        <v>56.6</v>
      </c>
      <c r="H29" s="225">
        <v>53.6</v>
      </c>
      <c r="I29" s="227" t="s">
        <v>301</v>
      </c>
      <c r="J29" s="228"/>
      <c r="K29" s="229" t="s">
        <v>13</v>
      </c>
      <c r="L29" s="229" t="s">
        <v>13</v>
      </c>
    </row>
    <row r="30" spans="1:12" ht="21" customHeight="1">
      <c r="A30" s="248">
        <v>5</v>
      </c>
      <c r="B30" s="224" t="s">
        <v>302</v>
      </c>
      <c r="C30" s="225">
        <v>6.709</v>
      </c>
      <c r="D30" s="225">
        <v>5</v>
      </c>
      <c r="E30" s="226">
        <v>6.559720457433281</v>
      </c>
      <c r="F30" s="225">
        <v>86.13</v>
      </c>
      <c r="G30" s="225">
        <v>55.73</v>
      </c>
      <c r="H30" s="225">
        <v>52.47</v>
      </c>
      <c r="I30" s="227" t="s">
        <v>303</v>
      </c>
      <c r="J30" s="228"/>
      <c r="K30" s="229" t="s">
        <v>13</v>
      </c>
      <c r="L30" s="229" t="s">
        <v>13</v>
      </c>
    </row>
    <row r="31" spans="1:12" ht="21" customHeight="1">
      <c r="A31" s="248">
        <v>6</v>
      </c>
      <c r="B31" s="224" t="s">
        <v>304</v>
      </c>
      <c r="C31" s="225">
        <v>6.658</v>
      </c>
      <c r="D31" s="225">
        <v>6</v>
      </c>
      <c r="E31" s="226">
        <v>5.749682337992377</v>
      </c>
      <c r="F31" s="225">
        <v>86.6</v>
      </c>
      <c r="G31" s="225">
        <v>54.73</v>
      </c>
      <c r="H31" s="225">
        <v>52</v>
      </c>
      <c r="I31" s="227" t="s">
        <v>305</v>
      </c>
      <c r="J31" s="228"/>
      <c r="K31" s="229" t="s">
        <v>13</v>
      </c>
      <c r="L31" s="229" t="s">
        <v>13</v>
      </c>
    </row>
    <row r="32" spans="1:12" ht="21" customHeight="1">
      <c r="A32" s="248">
        <v>7</v>
      </c>
      <c r="B32" s="224" t="s">
        <v>306</v>
      </c>
      <c r="C32" s="225">
        <v>6.614</v>
      </c>
      <c r="D32" s="225">
        <v>7</v>
      </c>
      <c r="E32" s="226">
        <v>5.050825921219816</v>
      </c>
      <c r="F32" s="225">
        <v>87</v>
      </c>
      <c r="G32" s="225">
        <v>55.2</v>
      </c>
      <c r="H32" s="225">
        <v>52.47</v>
      </c>
      <c r="I32" s="227" t="s">
        <v>307</v>
      </c>
      <c r="J32" s="228"/>
      <c r="K32" s="229" t="s">
        <v>13</v>
      </c>
      <c r="L32" s="229" t="s">
        <v>13</v>
      </c>
    </row>
    <row r="33" spans="1:12" ht="21" customHeight="1">
      <c r="A33" s="248">
        <v>8</v>
      </c>
      <c r="B33" s="224" t="s">
        <v>308</v>
      </c>
      <c r="C33" s="225">
        <v>6.525</v>
      </c>
      <c r="D33" s="225">
        <v>8</v>
      </c>
      <c r="E33" s="226">
        <v>3.637229987293521</v>
      </c>
      <c r="F33" s="225">
        <v>85.73</v>
      </c>
      <c r="G33" s="225">
        <v>53.33</v>
      </c>
      <c r="H33" s="225">
        <v>50.8</v>
      </c>
      <c r="I33" s="227" t="s">
        <v>309</v>
      </c>
      <c r="J33" s="228"/>
      <c r="K33" s="229" t="s">
        <v>13</v>
      </c>
      <c r="L33" s="175" t="s">
        <v>410</v>
      </c>
    </row>
    <row r="34" spans="1:12" ht="21" customHeight="1">
      <c r="A34" s="248">
        <v>9</v>
      </c>
      <c r="B34" s="224" t="s">
        <v>310</v>
      </c>
      <c r="C34" s="225">
        <v>6.456</v>
      </c>
      <c r="D34" s="225">
        <v>9</v>
      </c>
      <c r="E34" s="226">
        <v>2.5412960609911077</v>
      </c>
      <c r="F34" s="225">
        <v>86</v>
      </c>
      <c r="G34" s="225">
        <v>54.13</v>
      </c>
      <c r="H34" s="225">
        <v>51.33</v>
      </c>
      <c r="I34" s="227" t="s">
        <v>311</v>
      </c>
      <c r="J34" s="228"/>
      <c r="K34" s="229" t="s">
        <v>13</v>
      </c>
      <c r="L34" s="229" t="s">
        <v>13</v>
      </c>
    </row>
    <row r="35" spans="1:12" ht="21" customHeight="1">
      <c r="A35" s="248">
        <v>10</v>
      </c>
      <c r="B35" s="224" t="s">
        <v>312</v>
      </c>
      <c r="C35" s="225">
        <v>6.382</v>
      </c>
      <c r="D35" s="225">
        <v>10</v>
      </c>
      <c r="E35" s="226">
        <v>1.3659466327827097</v>
      </c>
      <c r="F35" s="225">
        <v>85.53</v>
      </c>
      <c r="G35" s="225">
        <v>53.4</v>
      </c>
      <c r="H35" s="225">
        <v>50.67</v>
      </c>
      <c r="I35" s="227" t="s">
        <v>313</v>
      </c>
      <c r="J35" s="228"/>
      <c r="K35" s="229" t="s">
        <v>13</v>
      </c>
      <c r="L35" s="229" t="s">
        <v>13</v>
      </c>
    </row>
    <row r="36" spans="1:12" ht="31.5" customHeight="1">
      <c r="A36" s="248">
        <v>11</v>
      </c>
      <c r="B36" s="237" t="s">
        <v>292</v>
      </c>
      <c r="C36" s="238">
        <v>6.296</v>
      </c>
      <c r="D36" s="225">
        <v>11</v>
      </c>
      <c r="E36" s="251">
        <v>0</v>
      </c>
      <c r="F36" s="225">
        <v>85.73</v>
      </c>
      <c r="G36" s="225">
        <v>54.2</v>
      </c>
      <c r="H36" s="225">
        <v>51.6</v>
      </c>
      <c r="I36" s="227" t="s">
        <v>314</v>
      </c>
      <c r="J36" s="228"/>
      <c r="K36" s="227"/>
      <c r="L36" s="171"/>
    </row>
    <row r="37" spans="1:12" ht="21" customHeight="1">
      <c r="A37" s="248"/>
      <c r="B37" s="227"/>
      <c r="C37" s="241"/>
      <c r="D37" s="241"/>
      <c r="E37" s="239"/>
      <c r="F37" s="241"/>
      <c r="G37" s="241"/>
      <c r="H37" s="225">
        <v>2</v>
      </c>
      <c r="I37" s="227"/>
      <c r="J37" s="228"/>
      <c r="K37" s="227"/>
      <c r="L37" s="171"/>
    </row>
    <row r="38" spans="1:12" ht="20.25" customHeight="1">
      <c r="A38" s="248"/>
      <c r="B38" s="227"/>
      <c r="C38" s="241"/>
      <c r="D38" s="366" t="s">
        <v>283</v>
      </c>
      <c r="E38" s="367"/>
      <c r="F38" s="367"/>
      <c r="G38" s="368"/>
      <c r="H38" s="240">
        <f>H36+H37</f>
        <v>53.6</v>
      </c>
      <c r="I38" s="227"/>
      <c r="J38" s="228"/>
      <c r="K38" s="227"/>
      <c r="L38" s="171"/>
    </row>
    <row r="39" spans="1:12" ht="21" customHeight="1">
      <c r="A39" s="248"/>
      <c r="B39" s="224" t="s">
        <v>284</v>
      </c>
      <c r="C39" s="225">
        <v>0.827</v>
      </c>
      <c r="D39" s="225"/>
      <c r="E39" s="239"/>
      <c r="F39" s="225"/>
      <c r="G39" s="225"/>
      <c r="H39" s="225"/>
      <c r="I39" s="227"/>
      <c r="J39" s="228"/>
      <c r="K39" s="227"/>
      <c r="L39" s="171"/>
    </row>
    <row r="40" spans="1:12" ht="21" customHeight="1">
      <c r="A40" s="248"/>
      <c r="B40" s="229" t="s">
        <v>18</v>
      </c>
      <c r="C40" s="240">
        <f>C26-C39</f>
        <v>6.182</v>
      </c>
      <c r="D40" s="241"/>
      <c r="E40" s="239"/>
      <c r="F40" s="241"/>
      <c r="G40" s="241"/>
      <c r="H40" s="241"/>
      <c r="I40" s="227"/>
      <c r="J40" s="228"/>
      <c r="K40" s="227"/>
      <c r="L40" s="171"/>
    </row>
    <row r="41" spans="1:12" ht="21" customHeight="1">
      <c r="A41" s="223"/>
      <c r="L41" s="172"/>
    </row>
    <row r="42" spans="1:12" ht="21" customHeight="1">
      <c r="A42" s="252"/>
      <c r="B42" s="375" t="s">
        <v>315</v>
      </c>
      <c r="C42" s="375"/>
      <c r="D42" s="375"/>
      <c r="E42" s="375"/>
      <c r="F42" s="375"/>
      <c r="G42" s="375"/>
      <c r="H42" s="375"/>
      <c r="I42" s="375"/>
      <c r="J42" s="375"/>
      <c r="K42" s="375"/>
      <c r="L42" s="375"/>
    </row>
    <row r="43" spans="1:12" ht="78" customHeight="1">
      <c r="A43" s="253" t="s">
        <v>81</v>
      </c>
      <c r="B43" s="217" t="s">
        <v>1</v>
      </c>
      <c r="C43" s="254" t="s">
        <v>25</v>
      </c>
      <c r="D43" s="255" t="s">
        <v>3</v>
      </c>
      <c r="E43" s="256" t="s">
        <v>4</v>
      </c>
      <c r="F43" s="254" t="s">
        <v>5</v>
      </c>
      <c r="G43" s="254" t="s">
        <v>6</v>
      </c>
      <c r="H43" s="254" t="s">
        <v>7</v>
      </c>
      <c r="I43" s="221" t="s">
        <v>316</v>
      </c>
      <c r="J43" s="336" t="s">
        <v>0</v>
      </c>
      <c r="K43" s="257" t="s">
        <v>274</v>
      </c>
      <c r="L43" s="257" t="s">
        <v>12</v>
      </c>
    </row>
    <row r="44" spans="1:12" ht="21" customHeight="1">
      <c r="A44" s="248">
        <v>1</v>
      </c>
      <c r="B44" s="224" t="s">
        <v>290</v>
      </c>
      <c r="C44" s="225">
        <v>9.3</v>
      </c>
      <c r="D44" s="225">
        <v>1</v>
      </c>
      <c r="E44" s="226">
        <v>29.382303839732902</v>
      </c>
      <c r="F44" s="225">
        <v>83.13</v>
      </c>
      <c r="G44" s="225">
        <v>51.37</v>
      </c>
      <c r="H44" s="225">
        <v>48.67</v>
      </c>
      <c r="I44" s="227" t="s">
        <v>317</v>
      </c>
      <c r="J44" s="228"/>
      <c r="K44" s="229" t="s">
        <v>13</v>
      </c>
      <c r="L44" s="229" t="s">
        <v>13</v>
      </c>
    </row>
    <row r="45" spans="1:12" ht="21" customHeight="1">
      <c r="A45" s="248">
        <v>2</v>
      </c>
      <c r="B45" s="224" t="s">
        <v>279</v>
      </c>
      <c r="C45" s="225">
        <v>8.884</v>
      </c>
      <c r="D45" s="225">
        <v>2</v>
      </c>
      <c r="E45" s="226">
        <v>23.594880356149144</v>
      </c>
      <c r="F45" s="225">
        <v>83.63</v>
      </c>
      <c r="G45" s="225">
        <v>51.07</v>
      </c>
      <c r="H45" s="225">
        <v>48.67</v>
      </c>
      <c r="I45" s="227" t="s">
        <v>318</v>
      </c>
      <c r="J45" s="228"/>
      <c r="K45" s="229" t="s">
        <v>13</v>
      </c>
      <c r="L45" s="229" t="s">
        <v>13</v>
      </c>
    </row>
    <row r="46" spans="1:12" ht="21" customHeight="1">
      <c r="A46" s="248">
        <v>3</v>
      </c>
      <c r="B46" s="224" t="s">
        <v>288</v>
      </c>
      <c r="C46" s="225">
        <v>8.053</v>
      </c>
      <c r="D46" s="225">
        <v>3</v>
      </c>
      <c r="E46" s="226">
        <v>12.033945464663343</v>
      </c>
      <c r="F46" s="225">
        <v>80.87</v>
      </c>
      <c r="G46" s="225">
        <v>49.57</v>
      </c>
      <c r="H46" s="225">
        <v>47.1</v>
      </c>
      <c r="I46" s="227" t="s">
        <v>319</v>
      </c>
      <c r="J46" s="228"/>
      <c r="K46" s="229" t="s">
        <v>13</v>
      </c>
      <c r="L46" s="175" t="s">
        <v>410</v>
      </c>
    </row>
    <row r="47" spans="1:12" ht="21" customHeight="1">
      <c r="A47" s="248">
        <v>4</v>
      </c>
      <c r="B47" s="224" t="s">
        <v>302</v>
      </c>
      <c r="C47" s="225">
        <v>7.962</v>
      </c>
      <c r="D47" s="225">
        <v>4</v>
      </c>
      <c r="E47" s="226">
        <v>10.767946577629383</v>
      </c>
      <c r="F47" s="225">
        <v>82.4</v>
      </c>
      <c r="G47" s="225">
        <v>50.23</v>
      </c>
      <c r="H47" s="225">
        <v>47.93</v>
      </c>
      <c r="I47" s="227" t="s">
        <v>320</v>
      </c>
      <c r="J47" s="228"/>
      <c r="K47" s="229" t="s">
        <v>13</v>
      </c>
      <c r="L47" s="175" t="s">
        <v>410</v>
      </c>
    </row>
    <row r="48" spans="1:12" ht="21" customHeight="1">
      <c r="A48" s="248">
        <v>5</v>
      </c>
      <c r="B48" s="224" t="s">
        <v>297</v>
      </c>
      <c r="C48" s="225">
        <v>7.961</v>
      </c>
      <c r="D48" s="225">
        <v>5</v>
      </c>
      <c r="E48" s="226">
        <v>10.754034501947698</v>
      </c>
      <c r="F48" s="225">
        <v>83.33</v>
      </c>
      <c r="G48" s="225">
        <v>50.93</v>
      </c>
      <c r="H48" s="225">
        <v>48.67</v>
      </c>
      <c r="I48" s="227" t="s">
        <v>321</v>
      </c>
      <c r="J48" s="228"/>
      <c r="K48" s="229" t="s">
        <v>13</v>
      </c>
      <c r="L48" s="229" t="s">
        <v>13</v>
      </c>
    </row>
    <row r="49" spans="1:12" ht="21" customHeight="1">
      <c r="A49" s="248">
        <v>6</v>
      </c>
      <c r="B49" s="224" t="s">
        <v>322</v>
      </c>
      <c r="C49" s="225">
        <v>7.923</v>
      </c>
      <c r="D49" s="225">
        <v>6</v>
      </c>
      <c r="E49" s="226">
        <v>10.22537562604341</v>
      </c>
      <c r="F49" s="225">
        <v>82.4</v>
      </c>
      <c r="G49" s="225">
        <v>50.37</v>
      </c>
      <c r="H49" s="225">
        <v>47.93</v>
      </c>
      <c r="I49" s="227" t="s">
        <v>323</v>
      </c>
      <c r="J49" s="228"/>
      <c r="K49" s="229" t="s">
        <v>13</v>
      </c>
      <c r="L49" s="175" t="s">
        <v>410</v>
      </c>
    </row>
    <row r="50" spans="1:12" ht="21" customHeight="1">
      <c r="A50" s="248">
        <v>7</v>
      </c>
      <c r="B50" s="224" t="s">
        <v>324</v>
      </c>
      <c r="C50" s="225">
        <v>7.875</v>
      </c>
      <c r="D50" s="225">
        <v>7</v>
      </c>
      <c r="E50" s="226">
        <v>9.557595993322208</v>
      </c>
      <c r="F50" s="225">
        <v>83.7</v>
      </c>
      <c r="G50" s="225">
        <v>50.5</v>
      </c>
      <c r="H50" s="225">
        <v>47.7</v>
      </c>
      <c r="I50" s="227" t="s">
        <v>325</v>
      </c>
      <c r="J50" s="228"/>
      <c r="K50" s="229" t="s">
        <v>13</v>
      </c>
      <c r="L50" s="175" t="s">
        <v>410</v>
      </c>
    </row>
    <row r="51" spans="1:12" ht="21" customHeight="1">
      <c r="A51" s="248">
        <v>8</v>
      </c>
      <c r="B51" s="224" t="s">
        <v>326</v>
      </c>
      <c r="C51" s="225">
        <v>7.834</v>
      </c>
      <c r="D51" s="225">
        <v>8</v>
      </c>
      <c r="E51" s="226">
        <v>8.987200890372844</v>
      </c>
      <c r="F51" s="225">
        <v>83.13</v>
      </c>
      <c r="G51" s="225">
        <v>51.33</v>
      </c>
      <c r="H51" s="225">
        <v>49.2</v>
      </c>
      <c r="I51" s="227" t="s">
        <v>327</v>
      </c>
      <c r="J51" s="228"/>
      <c r="K51" s="229" t="s">
        <v>13</v>
      </c>
      <c r="L51" s="175" t="s">
        <v>410</v>
      </c>
    </row>
    <row r="52" spans="1:12" ht="21" customHeight="1">
      <c r="A52" s="248">
        <v>9</v>
      </c>
      <c r="B52" s="224" t="s">
        <v>300</v>
      </c>
      <c r="C52" s="225">
        <v>7.812</v>
      </c>
      <c r="D52" s="225">
        <v>9</v>
      </c>
      <c r="E52" s="226">
        <v>8.681135225375634</v>
      </c>
      <c r="F52" s="225">
        <v>83.53</v>
      </c>
      <c r="G52" s="225">
        <v>51.8</v>
      </c>
      <c r="H52" s="225">
        <v>49.27</v>
      </c>
      <c r="I52" s="227" t="s">
        <v>328</v>
      </c>
      <c r="J52" s="228"/>
      <c r="K52" s="229" t="s">
        <v>13</v>
      </c>
      <c r="L52" s="175" t="s">
        <v>410</v>
      </c>
    </row>
    <row r="53" spans="1:12" ht="21" customHeight="1">
      <c r="A53" s="248">
        <v>10</v>
      </c>
      <c r="B53" s="224" t="s">
        <v>312</v>
      </c>
      <c r="C53" s="225">
        <v>7.721</v>
      </c>
      <c r="D53" s="225">
        <v>10</v>
      </c>
      <c r="E53" s="226">
        <v>7.415136338341687</v>
      </c>
      <c r="F53" s="225">
        <v>83</v>
      </c>
      <c r="G53" s="225">
        <v>50.53</v>
      </c>
      <c r="H53" s="225">
        <v>48.13</v>
      </c>
      <c r="I53" s="227" t="s">
        <v>329</v>
      </c>
      <c r="J53" s="228"/>
      <c r="K53" s="229" t="s">
        <v>13</v>
      </c>
      <c r="L53" s="229" t="s">
        <v>13</v>
      </c>
    </row>
    <row r="54" spans="1:12" ht="32.25" customHeight="1">
      <c r="A54" s="248">
        <v>12</v>
      </c>
      <c r="B54" s="237" t="s">
        <v>292</v>
      </c>
      <c r="C54" s="238">
        <v>7.188</v>
      </c>
      <c r="D54" s="225">
        <v>20</v>
      </c>
      <c r="E54" s="251">
        <v>0</v>
      </c>
      <c r="F54" s="225">
        <v>82.67</v>
      </c>
      <c r="G54" s="225">
        <v>50.43</v>
      </c>
      <c r="H54" s="225">
        <v>48.17</v>
      </c>
      <c r="I54" s="227" t="s">
        <v>330</v>
      </c>
      <c r="J54" s="228"/>
      <c r="K54" s="227"/>
      <c r="L54" s="227"/>
    </row>
    <row r="55" spans="1:12" ht="21" customHeight="1">
      <c r="A55" s="248"/>
      <c r="B55" s="227"/>
      <c r="C55" s="214"/>
      <c r="D55" s="225"/>
      <c r="E55" s="239"/>
      <c r="F55" s="225"/>
      <c r="G55" s="225"/>
      <c r="H55" s="225">
        <v>2</v>
      </c>
      <c r="I55" s="227"/>
      <c r="J55" s="228"/>
      <c r="K55" s="227"/>
      <c r="L55" s="227"/>
    </row>
    <row r="56" spans="1:12" ht="18" customHeight="1">
      <c r="A56" s="248"/>
      <c r="B56" s="227"/>
      <c r="C56" s="214"/>
      <c r="D56" s="366" t="s">
        <v>283</v>
      </c>
      <c r="E56" s="367"/>
      <c r="F56" s="367"/>
      <c r="G56" s="368"/>
      <c r="H56" s="240">
        <f>SUM(H54:H55)</f>
        <v>50.17</v>
      </c>
      <c r="I56" s="227"/>
      <c r="J56" s="228"/>
      <c r="K56" s="227"/>
      <c r="L56" s="227"/>
    </row>
    <row r="57" spans="1:12" ht="21" customHeight="1">
      <c r="A57" s="248"/>
      <c r="B57" s="224" t="s">
        <v>284</v>
      </c>
      <c r="C57" s="258">
        <v>1.584</v>
      </c>
      <c r="D57" s="241"/>
      <c r="E57" s="239"/>
      <c r="F57" s="241"/>
      <c r="G57" s="241"/>
      <c r="H57" s="241"/>
      <c r="I57" s="227"/>
      <c r="J57" s="228"/>
      <c r="K57" s="227"/>
      <c r="L57" s="227"/>
    </row>
    <row r="58" spans="1:12" ht="21" customHeight="1">
      <c r="A58" s="248"/>
      <c r="B58" s="229" t="s">
        <v>18</v>
      </c>
      <c r="C58" s="240">
        <f>C44-C57</f>
        <v>7.716000000000001</v>
      </c>
      <c r="D58" s="241"/>
      <c r="E58" s="239"/>
      <c r="F58" s="241"/>
      <c r="G58" s="241"/>
      <c r="H58" s="241"/>
      <c r="I58" s="227"/>
      <c r="J58" s="228"/>
      <c r="K58" s="227"/>
      <c r="L58" s="227"/>
    </row>
    <row r="59" spans="1:12" ht="21" customHeight="1">
      <c r="A59" s="223"/>
      <c r="L59" s="172"/>
    </row>
    <row r="60" spans="1:12" ht="21" customHeight="1">
      <c r="A60" s="259"/>
      <c r="B60" s="260"/>
      <c r="C60" s="261"/>
      <c r="D60" s="261"/>
      <c r="E60" s="262"/>
      <c r="F60" s="261"/>
      <c r="G60" s="261"/>
      <c r="H60" s="261"/>
      <c r="I60" s="260"/>
      <c r="J60" s="263"/>
      <c r="K60" s="260"/>
      <c r="L60" s="264"/>
    </row>
    <row r="61" spans="1:12" ht="21" customHeight="1">
      <c r="A61" s="265"/>
      <c r="B61" s="380" t="s">
        <v>331</v>
      </c>
      <c r="C61" s="380"/>
      <c r="D61" s="380"/>
      <c r="E61" s="380"/>
      <c r="F61" s="380"/>
      <c r="G61" s="380"/>
      <c r="H61" s="380"/>
      <c r="I61" s="380"/>
      <c r="J61" s="380"/>
      <c r="K61" s="380"/>
      <c r="L61" s="380"/>
    </row>
    <row r="62" spans="1:12" ht="81.75" customHeight="1">
      <c r="A62" s="253" t="s">
        <v>81</v>
      </c>
      <c r="B62" s="217" t="s">
        <v>1</v>
      </c>
      <c r="C62" s="254" t="s">
        <v>25</v>
      </c>
      <c r="D62" s="255" t="s">
        <v>3</v>
      </c>
      <c r="E62" s="256" t="s">
        <v>4</v>
      </c>
      <c r="F62" s="254" t="s">
        <v>5</v>
      </c>
      <c r="G62" s="254" t="s">
        <v>6</v>
      </c>
      <c r="H62" s="254" t="s">
        <v>7</v>
      </c>
      <c r="I62" s="221" t="s">
        <v>273</v>
      </c>
      <c r="J62" s="336" t="s">
        <v>0</v>
      </c>
      <c r="K62" s="257" t="s">
        <v>274</v>
      </c>
      <c r="L62" s="257" t="s">
        <v>12</v>
      </c>
    </row>
    <row r="63" spans="1:12" ht="21" customHeight="1">
      <c r="A63" s="248">
        <v>1</v>
      </c>
      <c r="B63" s="224" t="s">
        <v>332</v>
      </c>
      <c r="C63" s="225">
        <v>9.165</v>
      </c>
      <c r="D63" s="225">
        <v>1</v>
      </c>
      <c r="E63" s="226">
        <v>4.112234465523097</v>
      </c>
      <c r="F63" s="225">
        <v>105.16</v>
      </c>
      <c r="G63" s="225">
        <v>63.65</v>
      </c>
      <c r="H63" s="225">
        <v>61.21</v>
      </c>
      <c r="I63" s="227" t="s">
        <v>333</v>
      </c>
      <c r="J63" s="228"/>
      <c r="K63" s="229" t="s">
        <v>13</v>
      </c>
      <c r="L63" s="229" t="s">
        <v>13</v>
      </c>
    </row>
    <row r="64" spans="1:12" ht="28.5" customHeight="1">
      <c r="A64" s="248">
        <v>2</v>
      </c>
      <c r="B64" s="224" t="s">
        <v>334</v>
      </c>
      <c r="C64" s="225">
        <v>9.067</v>
      </c>
      <c r="D64" s="225">
        <v>2</v>
      </c>
      <c r="E64" s="226">
        <v>2.99897762126547</v>
      </c>
      <c r="F64" s="225">
        <v>105.71</v>
      </c>
      <c r="G64" s="225">
        <v>64.48</v>
      </c>
      <c r="H64" s="225">
        <v>62.25</v>
      </c>
      <c r="I64" s="227" t="s">
        <v>190</v>
      </c>
      <c r="J64" s="228"/>
      <c r="K64" s="229" t="s">
        <v>13</v>
      </c>
      <c r="L64" s="229" t="s">
        <v>13</v>
      </c>
    </row>
    <row r="65" spans="1:12" ht="28.5" customHeight="1">
      <c r="A65" s="248">
        <v>3</v>
      </c>
      <c r="B65" s="224" t="s">
        <v>335</v>
      </c>
      <c r="C65" s="225">
        <v>8.991</v>
      </c>
      <c r="D65" s="225">
        <v>3</v>
      </c>
      <c r="E65" s="226">
        <v>2.135635578779948</v>
      </c>
      <c r="F65" s="225">
        <v>106.93</v>
      </c>
      <c r="G65" s="225">
        <v>65.23</v>
      </c>
      <c r="H65" s="225">
        <v>62.71</v>
      </c>
      <c r="I65" s="227" t="s">
        <v>189</v>
      </c>
      <c r="J65" s="228"/>
      <c r="K65" s="229" t="s">
        <v>13</v>
      </c>
      <c r="L65" s="229" t="s">
        <v>13</v>
      </c>
    </row>
    <row r="66" spans="1:12" ht="28.5" customHeight="1">
      <c r="A66" s="248">
        <v>4</v>
      </c>
      <c r="B66" s="224" t="s">
        <v>336</v>
      </c>
      <c r="C66" s="225">
        <v>8.987</v>
      </c>
      <c r="D66" s="225">
        <v>4</v>
      </c>
      <c r="E66" s="226">
        <v>2.090196523912294</v>
      </c>
      <c r="F66" s="225">
        <v>102.89</v>
      </c>
      <c r="G66" s="225">
        <v>63.23</v>
      </c>
      <c r="H66" s="225">
        <v>60.78</v>
      </c>
      <c r="I66" s="227" t="s">
        <v>337</v>
      </c>
      <c r="J66" s="228"/>
      <c r="K66" s="229" t="s">
        <v>13</v>
      </c>
      <c r="L66" s="229" t="s">
        <v>13</v>
      </c>
    </row>
    <row r="67" spans="1:12" ht="28.5" customHeight="1">
      <c r="A67" s="248">
        <v>5</v>
      </c>
      <c r="B67" s="237" t="s">
        <v>338</v>
      </c>
      <c r="C67" s="238">
        <v>8.803</v>
      </c>
      <c r="D67" s="225">
        <v>5</v>
      </c>
      <c r="E67" s="226">
        <v>0</v>
      </c>
      <c r="F67" s="225">
        <v>106.84</v>
      </c>
      <c r="G67" s="225">
        <v>64.69</v>
      </c>
      <c r="H67" s="225">
        <v>62.1</v>
      </c>
      <c r="I67" s="227" t="s">
        <v>339</v>
      </c>
      <c r="J67" s="228"/>
      <c r="K67" s="229"/>
      <c r="L67" s="227"/>
    </row>
    <row r="68" spans="1:12" ht="21" customHeight="1">
      <c r="A68" s="248"/>
      <c r="B68" s="227"/>
      <c r="C68" s="241"/>
      <c r="D68" s="241"/>
      <c r="E68" s="239"/>
      <c r="F68" s="241"/>
      <c r="G68" s="241"/>
      <c r="H68" s="225">
        <v>2</v>
      </c>
      <c r="I68" s="227"/>
      <c r="J68" s="228"/>
      <c r="K68" s="227"/>
      <c r="L68" s="227"/>
    </row>
    <row r="69" spans="1:12" ht="17.25" customHeight="1">
      <c r="A69" s="248"/>
      <c r="B69" s="227"/>
      <c r="C69" s="241"/>
      <c r="D69" s="366" t="s">
        <v>283</v>
      </c>
      <c r="E69" s="367"/>
      <c r="F69" s="367"/>
      <c r="G69" s="368"/>
      <c r="H69" s="240">
        <f>H67+H68</f>
        <v>64.1</v>
      </c>
      <c r="I69" s="227"/>
      <c r="J69" s="228"/>
      <c r="K69" s="227"/>
      <c r="L69" s="227"/>
    </row>
    <row r="70" spans="1:12" ht="21" customHeight="1">
      <c r="A70" s="248"/>
      <c r="B70" s="224" t="s">
        <v>284</v>
      </c>
      <c r="C70" s="225">
        <v>0.765</v>
      </c>
      <c r="D70" s="225"/>
      <c r="E70" s="239"/>
      <c r="F70" s="225"/>
      <c r="G70" s="225"/>
      <c r="H70" s="241"/>
      <c r="I70" s="227"/>
      <c r="J70" s="228"/>
      <c r="K70" s="227"/>
      <c r="L70" s="227"/>
    </row>
    <row r="71" spans="1:12" ht="21" customHeight="1">
      <c r="A71" s="248"/>
      <c r="B71" s="229" t="s">
        <v>18</v>
      </c>
      <c r="C71" s="240">
        <f>C63-C70</f>
        <v>8.399999999999999</v>
      </c>
      <c r="D71" s="241"/>
      <c r="E71" s="239"/>
      <c r="F71" s="241"/>
      <c r="G71" s="241"/>
      <c r="H71" s="241"/>
      <c r="I71" s="227"/>
      <c r="J71" s="228"/>
      <c r="K71" s="227"/>
      <c r="L71" s="227"/>
    </row>
    <row r="72" spans="1:12" ht="16.5" customHeight="1">
      <c r="A72" s="223"/>
      <c r="L72" s="172"/>
    </row>
    <row r="73" spans="1:12" ht="21" customHeight="1">
      <c r="A73" s="266"/>
      <c r="B73" s="380" t="s">
        <v>340</v>
      </c>
      <c r="C73" s="380"/>
      <c r="D73" s="380"/>
      <c r="E73" s="380"/>
      <c r="F73" s="380"/>
      <c r="G73" s="380"/>
      <c r="H73" s="380"/>
      <c r="I73" s="380"/>
      <c r="J73" s="380"/>
      <c r="K73" s="380"/>
      <c r="L73" s="380"/>
    </row>
    <row r="74" spans="1:12" ht="81.75" customHeight="1">
      <c r="A74" s="253" t="s">
        <v>81</v>
      </c>
      <c r="B74" s="217" t="s">
        <v>1</v>
      </c>
      <c r="C74" s="254" t="s">
        <v>25</v>
      </c>
      <c r="D74" s="255" t="s">
        <v>3</v>
      </c>
      <c r="E74" s="256" t="s">
        <v>4</v>
      </c>
      <c r="F74" s="254" t="s">
        <v>5</v>
      </c>
      <c r="G74" s="254" t="s">
        <v>6</v>
      </c>
      <c r="H74" s="254" t="s">
        <v>7</v>
      </c>
      <c r="I74" s="221" t="s">
        <v>286</v>
      </c>
      <c r="J74" s="336" t="s">
        <v>0</v>
      </c>
      <c r="K74" s="257" t="s">
        <v>274</v>
      </c>
      <c r="L74" s="257" t="s">
        <v>12</v>
      </c>
    </row>
    <row r="75" spans="1:12" ht="21" customHeight="1">
      <c r="A75" s="248">
        <v>1</v>
      </c>
      <c r="B75" s="224" t="s">
        <v>341</v>
      </c>
      <c r="C75" s="225">
        <v>9.301</v>
      </c>
      <c r="D75" s="225">
        <v>1</v>
      </c>
      <c r="E75" s="226">
        <v>10.55509330797575</v>
      </c>
      <c r="F75" s="225">
        <v>93.18</v>
      </c>
      <c r="G75" s="225">
        <v>54.34</v>
      </c>
      <c r="H75" s="225">
        <v>52.01</v>
      </c>
      <c r="I75" s="227" t="s">
        <v>342</v>
      </c>
      <c r="J75" s="228"/>
      <c r="K75" s="229" t="s">
        <v>13</v>
      </c>
      <c r="L75" s="229" t="s">
        <v>13</v>
      </c>
    </row>
    <row r="76" spans="1:12" ht="21" customHeight="1">
      <c r="A76" s="248">
        <v>2</v>
      </c>
      <c r="B76" s="224" t="s">
        <v>343</v>
      </c>
      <c r="C76" s="225">
        <v>9.28</v>
      </c>
      <c r="D76" s="225">
        <v>2</v>
      </c>
      <c r="E76" s="226">
        <v>10.305479614881719</v>
      </c>
      <c r="F76" s="225">
        <v>94.42</v>
      </c>
      <c r="G76" s="225">
        <v>54.33</v>
      </c>
      <c r="H76" s="225">
        <v>51.99</v>
      </c>
      <c r="I76" s="227" t="s">
        <v>344</v>
      </c>
      <c r="J76" s="228"/>
      <c r="K76" s="229" t="s">
        <v>13</v>
      </c>
      <c r="L76" s="229" t="s">
        <v>13</v>
      </c>
    </row>
    <row r="77" spans="1:12" ht="21" customHeight="1">
      <c r="A77" s="248">
        <v>3</v>
      </c>
      <c r="B77" s="224" t="s">
        <v>345</v>
      </c>
      <c r="C77" s="225">
        <v>9.25</v>
      </c>
      <c r="D77" s="225">
        <v>3</v>
      </c>
      <c r="E77" s="226">
        <v>9.948888624747411</v>
      </c>
      <c r="F77" s="225">
        <v>93.31</v>
      </c>
      <c r="G77" s="225">
        <v>54.24</v>
      </c>
      <c r="H77" s="225">
        <v>52.11</v>
      </c>
      <c r="I77" s="227" t="s">
        <v>346</v>
      </c>
      <c r="J77" s="228"/>
      <c r="K77" s="229" t="s">
        <v>13</v>
      </c>
      <c r="L77" s="340" t="s">
        <v>146</v>
      </c>
    </row>
    <row r="78" spans="1:12" ht="21" customHeight="1">
      <c r="A78" s="248">
        <v>4</v>
      </c>
      <c r="B78" s="224" t="s">
        <v>347</v>
      </c>
      <c r="C78" s="225">
        <v>9.238</v>
      </c>
      <c r="D78" s="225">
        <v>4</v>
      </c>
      <c r="E78" s="226">
        <v>9.80625222869368</v>
      </c>
      <c r="F78" s="225">
        <v>92.72</v>
      </c>
      <c r="G78" s="225">
        <v>54.39</v>
      </c>
      <c r="H78" s="225">
        <v>52.02</v>
      </c>
      <c r="I78" s="227" t="s">
        <v>348</v>
      </c>
      <c r="J78" s="228"/>
      <c r="K78" s="229" t="s">
        <v>13</v>
      </c>
      <c r="L78" s="229" t="s">
        <v>13</v>
      </c>
    </row>
    <row r="79" spans="1:12" ht="21" customHeight="1">
      <c r="A79" s="248">
        <v>5</v>
      </c>
      <c r="B79" s="224" t="s">
        <v>349</v>
      </c>
      <c r="C79" s="225">
        <v>9.161</v>
      </c>
      <c r="D79" s="225">
        <v>5</v>
      </c>
      <c r="E79" s="226">
        <v>8.891002020682269</v>
      </c>
      <c r="F79" s="225">
        <v>92.67</v>
      </c>
      <c r="G79" s="225">
        <v>53.79</v>
      </c>
      <c r="H79" s="225">
        <v>51.43</v>
      </c>
      <c r="I79" s="227" t="s">
        <v>350</v>
      </c>
      <c r="J79" s="228"/>
      <c r="K79" s="229" t="s">
        <v>13</v>
      </c>
      <c r="L79" s="340" t="s">
        <v>146</v>
      </c>
    </row>
    <row r="80" spans="1:12" ht="21" customHeight="1">
      <c r="A80" s="248">
        <v>6</v>
      </c>
      <c r="B80" s="224" t="s">
        <v>351</v>
      </c>
      <c r="C80" s="225">
        <v>9.049</v>
      </c>
      <c r="D80" s="225">
        <v>6</v>
      </c>
      <c r="E80" s="226">
        <v>7.559728990847488</v>
      </c>
      <c r="F80" s="225">
        <v>93.23</v>
      </c>
      <c r="G80" s="225">
        <v>54.62</v>
      </c>
      <c r="H80" s="225">
        <v>52.4</v>
      </c>
      <c r="I80" s="227" t="s">
        <v>352</v>
      </c>
      <c r="J80" s="228"/>
      <c r="K80" s="229" t="s">
        <v>13</v>
      </c>
      <c r="L80" s="229" t="s">
        <v>13</v>
      </c>
    </row>
    <row r="81" spans="1:12" ht="30.75" customHeight="1">
      <c r="A81" s="248">
        <v>7</v>
      </c>
      <c r="B81" s="224" t="s">
        <v>353</v>
      </c>
      <c r="C81" s="225">
        <v>9.024</v>
      </c>
      <c r="D81" s="225">
        <v>7</v>
      </c>
      <c r="E81" s="226">
        <v>7.262569832402221</v>
      </c>
      <c r="F81" s="225">
        <v>94.4</v>
      </c>
      <c r="G81" s="225">
        <v>55.47</v>
      </c>
      <c r="H81" s="225">
        <v>53.1</v>
      </c>
      <c r="I81" s="227" t="s">
        <v>354</v>
      </c>
      <c r="J81" s="228"/>
      <c r="K81" s="229" t="s">
        <v>13</v>
      </c>
      <c r="L81" s="340" t="s">
        <v>146</v>
      </c>
    </row>
    <row r="82" spans="1:12" ht="21" customHeight="1">
      <c r="A82" s="248">
        <v>8</v>
      </c>
      <c r="B82" s="224" t="s">
        <v>355</v>
      </c>
      <c r="C82" s="225">
        <v>9.013</v>
      </c>
      <c r="D82" s="225">
        <v>8</v>
      </c>
      <c r="E82" s="226">
        <v>7.131819802686314</v>
      </c>
      <c r="F82" s="225">
        <v>93.71</v>
      </c>
      <c r="G82" s="225">
        <v>53.95</v>
      </c>
      <c r="H82" s="225">
        <v>51.62</v>
      </c>
      <c r="I82" s="227" t="s">
        <v>356</v>
      </c>
      <c r="J82" s="228"/>
      <c r="K82" s="229" t="s">
        <v>13</v>
      </c>
      <c r="L82" s="229" t="s">
        <v>13</v>
      </c>
    </row>
    <row r="83" spans="1:12" ht="21" customHeight="1">
      <c r="A83" s="248">
        <v>9</v>
      </c>
      <c r="B83" s="224" t="s">
        <v>357</v>
      </c>
      <c r="C83" s="225">
        <v>8.999</v>
      </c>
      <c r="D83" s="225">
        <v>9</v>
      </c>
      <c r="E83" s="226">
        <v>6.965410673956975</v>
      </c>
      <c r="F83" s="225">
        <v>93.35</v>
      </c>
      <c r="G83" s="225">
        <v>54.81</v>
      </c>
      <c r="H83" s="225">
        <v>52.57</v>
      </c>
      <c r="I83" s="227" t="s">
        <v>358</v>
      </c>
      <c r="J83" s="228"/>
      <c r="K83" s="229" t="s">
        <v>13</v>
      </c>
      <c r="L83" s="340" t="s">
        <v>146</v>
      </c>
    </row>
    <row r="84" spans="1:12" ht="21" customHeight="1">
      <c r="A84" s="248">
        <v>10</v>
      </c>
      <c r="B84" s="224" t="s">
        <v>359</v>
      </c>
      <c r="C84" s="225">
        <v>8.924</v>
      </c>
      <c r="D84" s="225">
        <v>10</v>
      </c>
      <c r="E84" s="226">
        <v>6.073933198621172</v>
      </c>
      <c r="F84" s="225">
        <v>92.89</v>
      </c>
      <c r="G84" s="225">
        <v>53.76</v>
      </c>
      <c r="H84" s="225">
        <v>51.58</v>
      </c>
      <c r="I84" s="227" t="s">
        <v>360</v>
      </c>
      <c r="J84" s="228"/>
      <c r="K84" s="229" t="s">
        <v>13</v>
      </c>
      <c r="L84" s="229" t="s">
        <v>13</v>
      </c>
    </row>
    <row r="85" spans="1:12" ht="21" customHeight="1">
      <c r="A85" s="248">
        <v>11</v>
      </c>
      <c r="B85" s="224" t="s">
        <v>361</v>
      </c>
      <c r="C85" s="225">
        <v>8.865</v>
      </c>
      <c r="D85" s="225">
        <v>11</v>
      </c>
      <c r="E85" s="226">
        <v>5.372637584690359</v>
      </c>
      <c r="F85" s="225">
        <v>93.27</v>
      </c>
      <c r="G85" s="225">
        <v>53.86</v>
      </c>
      <c r="H85" s="225">
        <v>51.55</v>
      </c>
      <c r="I85" s="227" t="s">
        <v>362</v>
      </c>
      <c r="J85" s="228"/>
      <c r="K85" s="229" t="s">
        <v>13</v>
      </c>
      <c r="L85" s="229" t="s">
        <v>13</v>
      </c>
    </row>
    <row r="86" spans="1:12" ht="21" customHeight="1">
      <c r="A86" s="248">
        <v>12</v>
      </c>
      <c r="B86" s="224" t="s">
        <v>363</v>
      </c>
      <c r="C86" s="225">
        <v>8.862</v>
      </c>
      <c r="D86" s="225">
        <v>12</v>
      </c>
      <c r="E86" s="226">
        <v>5.3369784856769265</v>
      </c>
      <c r="F86" s="225">
        <v>95.55</v>
      </c>
      <c r="G86" s="225">
        <v>55.92</v>
      </c>
      <c r="H86" s="225">
        <v>53.59</v>
      </c>
      <c r="I86" s="227" t="s">
        <v>364</v>
      </c>
      <c r="J86" s="228"/>
      <c r="K86" s="229" t="s">
        <v>13</v>
      </c>
      <c r="L86" s="340" t="s">
        <v>146</v>
      </c>
    </row>
    <row r="87" spans="1:12" ht="21" customHeight="1">
      <c r="A87" s="248">
        <v>13</v>
      </c>
      <c r="B87" s="224" t="s">
        <v>365</v>
      </c>
      <c r="C87" s="225">
        <v>8.747</v>
      </c>
      <c r="D87" s="225">
        <v>13</v>
      </c>
      <c r="E87" s="226">
        <v>3.9700463568287128</v>
      </c>
      <c r="F87" s="225">
        <v>93.58</v>
      </c>
      <c r="G87" s="225">
        <v>54.86</v>
      </c>
      <c r="H87" s="225">
        <v>52.67</v>
      </c>
      <c r="I87" s="227" t="s">
        <v>366</v>
      </c>
      <c r="J87" s="228"/>
      <c r="K87" s="229" t="s">
        <v>13</v>
      </c>
      <c r="L87" s="340" t="s">
        <v>146</v>
      </c>
    </row>
    <row r="88" spans="1:12" ht="21" customHeight="1">
      <c r="A88" s="248">
        <v>14</v>
      </c>
      <c r="B88" s="224" t="s">
        <v>367</v>
      </c>
      <c r="C88" s="225">
        <v>8.629</v>
      </c>
      <c r="D88" s="225">
        <v>14</v>
      </c>
      <c r="E88" s="226">
        <v>2.5674551289670666</v>
      </c>
      <c r="F88" s="225">
        <v>93.34</v>
      </c>
      <c r="G88" s="225">
        <v>54.4</v>
      </c>
      <c r="H88" s="225">
        <v>52.07</v>
      </c>
      <c r="I88" s="227" t="s">
        <v>368</v>
      </c>
      <c r="J88" s="228"/>
      <c r="K88" s="229" t="s">
        <v>13</v>
      </c>
      <c r="L88" s="229" t="s">
        <v>13</v>
      </c>
    </row>
    <row r="89" spans="1:12" ht="21" customHeight="1">
      <c r="A89" s="248">
        <v>15</v>
      </c>
      <c r="B89" s="224" t="s">
        <v>369</v>
      </c>
      <c r="C89" s="225">
        <v>8.621</v>
      </c>
      <c r="D89" s="225">
        <v>15</v>
      </c>
      <c r="E89" s="226">
        <v>2.4723641982645925</v>
      </c>
      <c r="F89" s="225">
        <v>93.98</v>
      </c>
      <c r="G89" s="225">
        <v>55.47</v>
      </c>
      <c r="H89" s="225">
        <v>53.3</v>
      </c>
      <c r="I89" s="227" t="s">
        <v>370</v>
      </c>
      <c r="J89" s="228"/>
      <c r="K89" s="229" t="s">
        <v>13</v>
      </c>
      <c r="L89" s="229" t="s">
        <v>13</v>
      </c>
    </row>
    <row r="90" spans="1:12" ht="21" customHeight="1">
      <c r="A90" s="248">
        <v>16</v>
      </c>
      <c r="B90" s="224" t="s">
        <v>371</v>
      </c>
      <c r="C90" s="225">
        <v>8.591</v>
      </c>
      <c r="D90" s="225">
        <v>16</v>
      </c>
      <c r="E90" s="226">
        <v>2.115773208130263</v>
      </c>
      <c r="F90" s="225">
        <v>95.21</v>
      </c>
      <c r="G90" s="225">
        <v>56.74</v>
      </c>
      <c r="H90" s="225">
        <v>54.54</v>
      </c>
      <c r="I90" s="227" t="s">
        <v>372</v>
      </c>
      <c r="J90" s="228"/>
      <c r="K90" s="229" t="s">
        <v>13</v>
      </c>
      <c r="L90" s="229" t="s">
        <v>13</v>
      </c>
    </row>
    <row r="91" spans="1:12" ht="21" customHeight="1">
      <c r="A91" s="248">
        <v>17</v>
      </c>
      <c r="B91" s="224" t="s">
        <v>373</v>
      </c>
      <c r="C91" s="225">
        <v>8.524</v>
      </c>
      <c r="D91" s="225">
        <v>17</v>
      </c>
      <c r="E91" s="226">
        <v>1.3193866634969555</v>
      </c>
      <c r="F91" s="225">
        <v>94.91</v>
      </c>
      <c r="G91" s="225">
        <v>56.37</v>
      </c>
      <c r="H91" s="225">
        <v>54.19</v>
      </c>
      <c r="I91" s="227" t="s">
        <v>374</v>
      </c>
      <c r="J91" s="228"/>
      <c r="K91" s="229" t="s">
        <v>13</v>
      </c>
      <c r="L91" s="340" t="s">
        <v>146</v>
      </c>
    </row>
    <row r="92" spans="1:12" ht="21" customHeight="1">
      <c r="A92" s="248">
        <v>18</v>
      </c>
      <c r="B92" s="224" t="s">
        <v>375</v>
      </c>
      <c r="C92" s="225">
        <v>8.512</v>
      </c>
      <c r="D92" s="225">
        <v>18</v>
      </c>
      <c r="E92" s="226">
        <v>1.1767502674432448</v>
      </c>
      <c r="F92" s="225">
        <v>94.09</v>
      </c>
      <c r="G92" s="225">
        <v>54.71</v>
      </c>
      <c r="H92" s="225">
        <v>52.43</v>
      </c>
      <c r="I92" s="227" t="s">
        <v>376</v>
      </c>
      <c r="J92" s="228"/>
      <c r="K92" s="229" t="s">
        <v>13</v>
      </c>
      <c r="L92" s="229" t="s">
        <v>13</v>
      </c>
    </row>
    <row r="93" spans="1:12" ht="21" customHeight="1">
      <c r="A93" s="248">
        <v>19</v>
      </c>
      <c r="B93" s="224" t="s">
        <v>377</v>
      </c>
      <c r="C93" s="225">
        <v>8.509</v>
      </c>
      <c r="D93" s="225">
        <v>19</v>
      </c>
      <c r="E93" s="226">
        <v>1.141091168429812</v>
      </c>
      <c r="F93" s="225">
        <v>92.74</v>
      </c>
      <c r="G93" s="225">
        <v>53.89</v>
      </c>
      <c r="H93" s="225">
        <v>51.57</v>
      </c>
      <c r="I93" s="227" t="s">
        <v>378</v>
      </c>
      <c r="J93" s="228"/>
      <c r="K93" s="229" t="s">
        <v>13</v>
      </c>
      <c r="L93" s="229" t="s">
        <v>13</v>
      </c>
    </row>
    <row r="94" spans="1:12" ht="21" customHeight="1">
      <c r="A94" s="248">
        <v>20</v>
      </c>
      <c r="B94" s="224" t="s">
        <v>379</v>
      </c>
      <c r="C94" s="225">
        <v>8.419</v>
      </c>
      <c r="D94" s="225">
        <v>21</v>
      </c>
      <c r="E94" s="226">
        <v>0.07131819802686588</v>
      </c>
      <c r="F94" s="225">
        <v>93.26</v>
      </c>
      <c r="G94" s="225">
        <v>54.61</v>
      </c>
      <c r="H94" s="225">
        <v>52.27</v>
      </c>
      <c r="I94" s="227" t="s">
        <v>380</v>
      </c>
      <c r="J94" s="228"/>
      <c r="K94" s="229" t="s">
        <v>13</v>
      </c>
      <c r="L94" s="229" t="s">
        <v>13</v>
      </c>
    </row>
    <row r="95" spans="1:12" ht="30" customHeight="1">
      <c r="A95" s="248">
        <v>21</v>
      </c>
      <c r="B95" s="237" t="s">
        <v>381</v>
      </c>
      <c r="C95" s="238">
        <v>8.413</v>
      </c>
      <c r="D95" s="225">
        <v>22</v>
      </c>
      <c r="E95" s="251">
        <v>0</v>
      </c>
      <c r="F95" s="225">
        <v>94.65</v>
      </c>
      <c r="G95" s="225">
        <v>55.65</v>
      </c>
      <c r="H95" s="225">
        <v>53.49</v>
      </c>
      <c r="I95" s="227" t="s">
        <v>382</v>
      </c>
      <c r="J95" s="228"/>
      <c r="K95" s="227"/>
      <c r="L95" s="171"/>
    </row>
    <row r="96" spans="1:12" ht="21" customHeight="1">
      <c r="A96" s="248"/>
      <c r="B96" s="227"/>
      <c r="C96" s="241"/>
      <c r="D96" s="225"/>
      <c r="E96" s="239"/>
      <c r="F96" s="225"/>
      <c r="G96" s="225"/>
      <c r="H96" s="225">
        <v>2</v>
      </c>
      <c r="I96" s="227"/>
      <c r="J96" s="228"/>
      <c r="K96" s="227"/>
      <c r="L96" s="171"/>
    </row>
    <row r="97" spans="1:12" ht="18.75" customHeight="1">
      <c r="A97" s="248"/>
      <c r="B97" s="227"/>
      <c r="C97" s="241"/>
      <c r="D97" s="366" t="s">
        <v>283</v>
      </c>
      <c r="E97" s="367"/>
      <c r="F97" s="367"/>
      <c r="G97" s="368"/>
      <c r="H97" s="240">
        <f>SUM(H95:H96)</f>
        <v>55.49</v>
      </c>
      <c r="I97" s="227"/>
      <c r="J97" s="228"/>
      <c r="K97" s="227"/>
      <c r="L97" s="171"/>
    </row>
    <row r="98" spans="1:12" ht="21" customHeight="1">
      <c r="A98" s="248"/>
      <c r="B98" s="224" t="s">
        <v>284</v>
      </c>
      <c r="C98" s="225">
        <v>1.006</v>
      </c>
      <c r="D98" s="241"/>
      <c r="E98" s="239"/>
      <c r="F98" s="241"/>
      <c r="G98" s="241"/>
      <c r="H98" s="241"/>
      <c r="I98" s="227"/>
      <c r="J98" s="228"/>
      <c r="K98" s="227"/>
      <c r="L98" s="171"/>
    </row>
    <row r="99" spans="1:12" ht="21" customHeight="1">
      <c r="A99" s="248"/>
      <c r="B99" s="229" t="s">
        <v>18</v>
      </c>
      <c r="C99" s="240">
        <f>C75-C98</f>
        <v>8.295</v>
      </c>
      <c r="D99" s="241"/>
      <c r="E99" s="239"/>
      <c r="F99" s="241"/>
      <c r="G99" s="241"/>
      <c r="H99" s="241"/>
      <c r="I99" s="227"/>
      <c r="J99" s="228"/>
      <c r="K99" s="227"/>
      <c r="L99" s="171"/>
    </row>
    <row r="100" spans="1:12" ht="21" customHeight="1">
      <c r="A100" s="223"/>
      <c r="L100" s="172"/>
    </row>
    <row r="101" spans="1:12" ht="21" customHeight="1">
      <c r="A101" s="267"/>
      <c r="B101" s="375" t="s">
        <v>383</v>
      </c>
      <c r="C101" s="375"/>
      <c r="D101" s="375"/>
      <c r="E101" s="375"/>
      <c r="F101" s="375"/>
      <c r="G101" s="375"/>
      <c r="H101" s="375"/>
      <c r="I101" s="375"/>
      <c r="J101" s="375"/>
      <c r="K101" s="375"/>
      <c r="L101" s="375"/>
    </row>
    <row r="102" spans="1:12" ht="81" customHeight="1">
      <c r="A102" s="268" t="s">
        <v>81</v>
      </c>
      <c r="B102" s="217" t="s">
        <v>1</v>
      </c>
      <c r="C102" s="254" t="s">
        <v>25</v>
      </c>
      <c r="D102" s="255" t="s">
        <v>3</v>
      </c>
      <c r="E102" s="256" t="s">
        <v>4</v>
      </c>
      <c r="F102" s="254" t="s">
        <v>5</v>
      </c>
      <c r="G102" s="254" t="s">
        <v>6</v>
      </c>
      <c r="H102" s="254" t="s">
        <v>7</v>
      </c>
      <c r="I102" s="221" t="s">
        <v>384</v>
      </c>
      <c r="J102" s="337" t="s">
        <v>0</v>
      </c>
      <c r="K102" s="257" t="s">
        <v>274</v>
      </c>
      <c r="L102" s="257" t="s">
        <v>12</v>
      </c>
    </row>
    <row r="103" spans="1:12" ht="21" customHeight="1">
      <c r="A103" s="248">
        <v>1</v>
      </c>
      <c r="B103" s="224" t="s">
        <v>357</v>
      </c>
      <c r="C103" s="225">
        <v>8.079</v>
      </c>
      <c r="D103" s="225">
        <v>1</v>
      </c>
      <c r="E103" s="226">
        <v>8.998920669185114</v>
      </c>
      <c r="F103" s="225">
        <v>88.47</v>
      </c>
      <c r="G103" s="225">
        <v>56.2</v>
      </c>
      <c r="H103" s="225">
        <v>53.39</v>
      </c>
      <c r="I103" s="227" t="s">
        <v>385</v>
      </c>
      <c r="J103" s="228"/>
      <c r="K103" s="229" t="s">
        <v>13</v>
      </c>
      <c r="L103" s="340" t="s">
        <v>146</v>
      </c>
    </row>
    <row r="104" spans="1:12" ht="21" customHeight="1">
      <c r="A104" s="248">
        <v>2</v>
      </c>
      <c r="B104" s="224" t="s">
        <v>345</v>
      </c>
      <c r="C104" s="225">
        <v>8.068</v>
      </c>
      <c r="D104" s="225">
        <v>2</v>
      </c>
      <c r="E104" s="226">
        <v>8.85051268213707</v>
      </c>
      <c r="F104" s="225">
        <v>88.6</v>
      </c>
      <c r="G104" s="225">
        <v>55.07</v>
      </c>
      <c r="H104" s="225">
        <v>52.28</v>
      </c>
      <c r="I104" s="227" t="s">
        <v>386</v>
      </c>
      <c r="J104" s="228"/>
      <c r="K104" s="229" t="s">
        <v>13</v>
      </c>
      <c r="L104" s="229" t="s">
        <v>13</v>
      </c>
    </row>
    <row r="105" spans="1:12" ht="21" customHeight="1">
      <c r="A105" s="248">
        <v>3</v>
      </c>
      <c r="B105" s="224" t="s">
        <v>387</v>
      </c>
      <c r="C105" s="225">
        <v>7.843</v>
      </c>
      <c r="D105" s="225">
        <v>3</v>
      </c>
      <c r="E105" s="226">
        <v>5.814894765245549</v>
      </c>
      <c r="F105" s="225">
        <v>90.33</v>
      </c>
      <c r="G105" s="225">
        <v>55.4</v>
      </c>
      <c r="H105" s="225">
        <v>52.61</v>
      </c>
      <c r="I105" s="227" t="s">
        <v>388</v>
      </c>
      <c r="J105" s="228"/>
      <c r="K105" s="229" t="s">
        <v>13</v>
      </c>
      <c r="L105" s="340" t="s">
        <v>146</v>
      </c>
    </row>
    <row r="106" spans="1:12" ht="21" customHeight="1">
      <c r="A106" s="248">
        <v>4</v>
      </c>
      <c r="B106" s="224" t="s">
        <v>359</v>
      </c>
      <c r="C106" s="225">
        <v>7.72</v>
      </c>
      <c r="D106" s="225">
        <v>4</v>
      </c>
      <c r="E106" s="226">
        <v>4.155423637344844</v>
      </c>
      <c r="F106" s="225">
        <v>87.73</v>
      </c>
      <c r="G106" s="225">
        <v>54</v>
      </c>
      <c r="H106" s="225">
        <v>51.71</v>
      </c>
      <c r="I106" s="227" t="s">
        <v>389</v>
      </c>
      <c r="J106" s="228"/>
      <c r="K106" s="229" t="s">
        <v>13</v>
      </c>
      <c r="L106" s="229" t="s">
        <v>13</v>
      </c>
    </row>
    <row r="107" spans="1:12" ht="21" customHeight="1">
      <c r="A107" s="248">
        <v>5</v>
      </c>
      <c r="B107" s="224" t="s">
        <v>371</v>
      </c>
      <c r="C107" s="225">
        <v>7.712</v>
      </c>
      <c r="D107" s="225">
        <v>5</v>
      </c>
      <c r="E107" s="226">
        <v>4.047490555855367</v>
      </c>
      <c r="F107" s="225">
        <v>91.4</v>
      </c>
      <c r="G107" s="225">
        <v>57.87</v>
      </c>
      <c r="H107" s="225">
        <v>54.93</v>
      </c>
      <c r="I107" s="227" t="s">
        <v>390</v>
      </c>
      <c r="J107" s="228"/>
      <c r="K107" s="229" t="s">
        <v>13</v>
      </c>
      <c r="L107" s="229" t="s">
        <v>13</v>
      </c>
    </row>
    <row r="108" spans="1:12" ht="21" customHeight="1">
      <c r="A108" s="248">
        <v>6</v>
      </c>
      <c r="B108" s="224" t="s">
        <v>379</v>
      </c>
      <c r="C108" s="225">
        <v>7.697</v>
      </c>
      <c r="D108" s="225">
        <v>6</v>
      </c>
      <c r="E108" s="226">
        <v>3.8451160280626033</v>
      </c>
      <c r="F108" s="225">
        <v>89.4</v>
      </c>
      <c r="G108" s="225">
        <v>56.4</v>
      </c>
      <c r="H108" s="225">
        <v>53.65</v>
      </c>
      <c r="I108" s="227" t="s">
        <v>391</v>
      </c>
      <c r="J108" s="228"/>
      <c r="K108" s="229" t="s">
        <v>13</v>
      </c>
      <c r="L108" s="229" t="s">
        <v>13</v>
      </c>
    </row>
    <row r="109" spans="1:12" ht="21" customHeight="1">
      <c r="A109" s="248">
        <v>7</v>
      </c>
      <c r="B109" s="224" t="s">
        <v>351</v>
      </c>
      <c r="C109" s="225">
        <v>7.584</v>
      </c>
      <c r="D109" s="225">
        <v>7</v>
      </c>
      <c r="E109" s="226">
        <v>2.3205612520237415</v>
      </c>
      <c r="F109" s="225">
        <v>87.87</v>
      </c>
      <c r="G109" s="225">
        <v>55</v>
      </c>
      <c r="H109" s="225">
        <v>52.35</v>
      </c>
      <c r="I109" s="227" t="s">
        <v>392</v>
      </c>
      <c r="J109" s="228"/>
      <c r="K109" s="229" t="s">
        <v>13</v>
      </c>
      <c r="L109" s="229" t="s">
        <v>13</v>
      </c>
    </row>
    <row r="110" spans="1:12" ht="21" customHeight="1">
      <c r="A110" s="248">
        <v>8</v>
      </c>
      <c r="B110" s="224" t="s">
        <v>343</v>
      </c>
      <c r="C110" s="225">
        <v>7.547</v>
      </c>
      <c r="D110" s="225">
        <v>8</v>
      </c>
      <c r="E110" s="226">
        <v>1.8213707501349135</v>
      </c>
      <c r="F110" s="225">
        <v>90.27</v>
      </c>
      <c r="G110" s="225">
        <v>56.8</v>
      </c>
      <c r="H110" s="225">
        <v>53.91</v>
      </c>
      <c r="I110" s="227" t="s">
        <v>393</v>
      </c>
      <c r="J110" s="228"/>
      <c r="K110" s="229" t="s">
        <v>13</v>
      </c>
      <c r="L110" s="229" t="s">
        <v>13</v>
      </c>
    </row>
    <row r="111" spans="1:12" ht="21" customHeight="1">
      <c r="A111" s="248">
        <v>9</v>
      </c>
      <c r="B111" s="224" t="s">
        <v>369</v>
      </c>
      <c r="C111" s="225">
        <v>7.502</v>
      </c>
      <c r="D111" s="225">
        <v>9</v>
      </c>
      <c r="E111" s="226">
        <v>1.214247166756609</v>
      </c>
      <c r="F111" s="225">
        <v>89.4</v>
      </c>
      <c r="G111" s="225">
        <v>56.07</v>
      </c>
      <c r="H111" s="225">
        <v>53.62</v>
      </c>
      <c r="I111" s="227" t="s">
        <v>394</v>
      </c>
      <c r="J111" s="228"/>
      <c r="K111" s="229" t="s">
        <v>13</v>
      </c>
      <c r="L111" s="229" t="s">
        <v>13</v>
      </c>
    </row>
    <row r="112" spans="1:12" ht="21" customHeight="1">
      <c r="A112" s="248">
        <v>10</v>
      </c>
      <c r="B112" s="224" t="s">
        <v>395</v>
      </c>
      <c r="C112" s="225">
        <v>7.489</v>
      </c>
      <c r="D112" s="225">
        <v>10</v>
      </c>
      <c r="E112" s="226">
        <v>1.038855909336211</v>
      </c>
      <c r="F112" s="225">
        <v>89.07</v>
      </c>
      <c r="G112" s="225">
        <v>56.67</v>
      </c>
      <c r="H112" s="225">
        <v>53.85</v>
      </c>
      <c r="I112" s="227" t="s">
        <v>389</v>
      </c>
      <c r="J112" s="228"/>
      <c r="K112" s="229" t="s">
        <v>13</v>
      </c>
      <c r="L112" s="229" t="s">
        <v>13</v>
      </c>
    </row>
    <row r="113" spans="1:12" ht="21" customHeight="1">
      <c r="A113" s="248">
        <v>11</v>
      </c>
      <c r="B113" s="237" t="s">
        <v>396</v>
      </c>
      <c r="C113" s="238">
        <v>7.412</v>
      </c>
      <c r="D113" s="225">
        <v>11</v>
      </c>
      <c r="E113" s="226">
        <v>0</v>
      </c>
      <c r="F113" s="225">
        <v>89.4</v>
      </c>
      <c r="G113" s="225">
        <v>56.2</v>
      </c>
      <c r="H113" s="225">
        <v>53.39</v>
      </c>
      <c r="I113" s="227" t="s">
        <v>397</v>
      </c>
      <c r="J113" s="228"/>
      <c r="K113" s="229"/>
      <c r="L113" s="227"/>
    </row>
    <row r="114" spans="1:12" ht="21" customHeight="1">
      <c r="A114" s="248"/>
      <c r="B114" s="227"/>
      <c r="C114" s="241"/>
      <c r="D114" s="241"/>
      <c r="E114" s="239"/>
      <c r="F114" s="225"/>
      <c r="G114" s="225"/>
      <c r="H114" s="225">
        <v>2</v>
      </c>
      <c r="I114" s="227"/>
      <c r="J114" s="228"/>
      <c r="K114" s="227"/>
      <c r="L114" s="227"/>
    </row>
    <row r="115" spans="1:12" ht="20.25" customHeight="1">
      <c r="A115" s="248"/>
      <c r="B115" s="227"/>
      <c r="C115" s="241"/>
      <c r="D115" s="366" t="s">
        <v>283</v>
      </c>
      <c r="E115" s="367"/>
      <c r="F115" s="367"/>
      <c r="G115" s="368"/>
      <c r="H115" s="240">
        <f>SUM(H113:H114)</f>
        <v>55.39</v>
      </c>
      <c r="I115" s="227"/>
      <c r="J115" s="228"/>
      <c r="K115" s="227"/>
      <c r="L115" s="227"/>
    </row>
    <row r="116" spans="1:12" ht="21" customHeight="1">
      <c r="A116" s="248"/>
      <c r="B116" s="224" t="s">
        <v>284</v>
      </c>
      <c r="C116" s="225">
        <v>0.714</v>
      </c>
      <c r="D116" s="225"/>
      <c r="E116" s="239"/>
      <c r="F116" s="241"/>
      <c r="G116" s="241"/>
      <c r="H116" s="241"/>
      <c r="I116" s="227"/>
      <c r="J116" s="228"/>
      <c r="K116" s="227"/>
      <c r="L116" s="227"/>
    </row>
    <row r="117" spans="1:12" ht="21" customHeight="1">
      <c r="A117" s="248"/>
      <c r="B117" s="229" t="s">
        <v>18</v>
      </c>
      <c r="C117" s="240">
        <f>C103-C116</f>
        <v>7.365</v>
      </c>
      <c r="D117" s="241"/>
      <c r="E117" s="239"/>
      <c r="F117" s="241"/>
      <c r="G117" s="241"/>
      <c r="H117" s="241"/>
      <c r="I117" s="227"/>
      <c r="J117" s="228"/>
      <c r="K117" s="227"/>
      <c r="L117" s="227"/>
    </row>
    <row r="118" spans="1:12" ht="21" customHeight="1">
      <c r="A118" s="223"/>
      <c r="L118" s="172"/>
    </row>
    <row r="119" spans="1:12" ht="21" customHeight="1">
      <c r="A119" s="267"/>
      <c r="B119" s="375" t="s">
        <v>398</v>
      </c>
      <c r="C119" s="375"/>
      <c r="D119" s="375"/>
      <c r="E119" s="375"/>
      <c r="F119" s="375"/>
      <c r="G119" s="375"/>
      <c r="H119" s="375"/>
      <c r="I119" s="375"/>
      <c r="J119" s="375"/>
      <c r="K119" s="375"/>
      <c r="L119" s="375"/>
    </row>
    <row r="120" spans="1:12" ht="79.5" customHeight="1">
      <c r="A120" s="253" t="s">
        <v>81</v>
      </c>
      <c r="B120" s="217" t="s">
        <v>1</v>
      </c>
      <c r="C120" s="254" t="s">
        <v>25</v>
      </c>
      <c r="D120" s="255" t="s">
        <v>3</v>
      </c>
      <c r="E120" s="256" t="s">
        <v>4</v>
      </c>
      <c r="F120" s="254" t="s">
        <v>5</v>
      </c>
      <c r="G120" s="254" t="s">
        <v>6</v>
      </c>
      <c r="H120" s="254" t="s">
        <v>7</v>
      </c>
      <c r="I120" s="221" t="s">
        <v>399</v>
      </c>
      <c r="J120" s="336" t="s">
        <v>0</v>
      </c>
      <c r="K120" s="257" t="s">
        <v>274</v>
      </c>
      <c r="L120" s="257" t="s">
        <v>12</v>
      </c>
    </row>
    <row r="121" spans="1:12" ht="21" customHeight="1">
      <c r="A121" s="269">
        <v>1</v>
      </c>
      <c r="B121" s="270" t="s">
        <v>345</v>
      </c>
      <c r="C121" s="271">
        <v>11.086</v>
      </c>
      <c r="D121" s="271">
        <v>1</v>
      </c>
      <c r="E121" s="272">
        <v>12.65115333807541</v>
      </c>
      <c r="F121" s="271">
        <v>94.69</v>
      </c>
      <c r="G121" s="271">
        <v>54.95</v>
      </c>
      <c r="H121" s="271">
        <v>53.4</v>
      </c>
      <c r="I121" s="171" t="s">
        <v>400</v>
      </c>
      <c r="J121" s="273"/>
      <c r="K121" s="229" t="s">
        <v>13</v>
      </c>
      <c r="L121" s="340" t="s">
        <v>146</v>
      </c>
    </row>
    <row r="122" spans="1:12" ht="21" customHeight="1">
      <c r="A122" s="269">
        <v>2</v>
      </c>
      <c r="B122" s="270" t="s">
        <v>387</v>
      </c>
      <c r="C122" s="271">
        <v>10.724</v>
      </c>
      <c r="D122" s="271">
        <v>2</v>
      </c>
      <c r="E122" s="272">
        <v>8.972665379534611</v>
      </c>
      <c r="F122" s="271">
        <v>97.03</v>
      </c>
      <c r="G122" s="271">
        <v>56.62</v>
      </c>
      <c r="H122" s="271">
        <v>54.73</v>
      </c>
      <c r="I122" s="171" t="s">
        <v>401</v>
      </c>
      <c r="J122" s="273"/>
      <c r="K122" s="229" t="s">
        <v>13</v>
      </c>
      <c r="L122" s="229" t="s">
        <v>13</v>
      </c>
    </row>
    <row r="123" spans="1:12" ht="21" customHeight="1">
      <c r="A123" s="269">
        <v>3</v>
      </c>
      <c r="B123" s="270" t="s">
        <v>371</v>
      </c>
      <c r="C123" s="271">
        <v>10.612</v>
      </c>
      <c r="D123" s="271">
        <v>3</v>
      </c>
      <c r="E123" s="272">
        <v>7.834569657555135</v>
      </c>
      <c r="F123" s="271">
        <v>97.12</v>
      </c>
      <c r="G123" s="271">
        <v>58.18</v>
      </c>
      <c r="H123" s="271">
        <v>56.35</v>
      </c>
      <c r="I123" s="171" t="s">
        <v>402</v>
      </c>
      <c r="J123" s="273"/>
      <c r="K123" s="229" t="s">
        <v>13</v>
      </c>
      <c r="L123" s="229" t="s">
        <v>13</v>
      </c>
    </row>
    <row r="124" spans="1:12" ht="21" customHeight="1">
      <c r="A124" s="269">
        <v>4</v>
      </c>
      <c r="B124" s="270" t="s">
        <v>403</v>
      </c>
      <c r="C124" s="271">
        <v>10.594</v>
      </c>
      <c r="D124" s="271">
        <v>4</v>
      </c>
      <c r="E124" s="272">
        <v>7.651661416522713</v>
      </c>
      <c r="F124" s="271">
        <v>97.25</v>
      </c>
      <c r="G124" s="271">
        <v>58.28</v>
      </c>
      <c r="H124" s="271">
        <v>56.11</v>
      </c>
      <c r="I124" s="171" t="s">
        <v>404</v>
      </c>
      <c r="J124" s="273"/>
      <c r="K124" s="229" t="s">
        <v>13</v>
      </c>
      <c r="L124" s="229" t="s">
        <v>13</v>
      </c>
    </row>
    <row r="125" spans="1:12" ht="21" customHeight="1">
      <c r="A125" s="269">
        <v>5</v>
      </c>
      <c r="B125" s="270" t="s">
        <v>373</v>
      </c>
      <c r="C125" s="271">
        <v>10.562</v>
      </c>
      <c r="D125" s="271">
        <v>5</v>
      </c>
      <c r="E125" s="272">
        <v>7.326491210242863</v>
      </c>
      <c r="F125" s="271">
        <v>97.25</v>
      </c>
      <c r="G125" s="271">
        <v>58.2</v>
      </c>
      <c r="H125" s="271">
        <v>56.28</v>
      </c>
      <c r="I125" s="171" t="s">
        <v>405</v>
      </c>
      <c r="J125" s="273"/>
      <c r="K125" s="229" t="s">
        <v>13</v>
      </c>
      <c r="L125" s="229" t="s">
        <v>13</v>
      </c>
    </row>
    <row r="126" spans="1:12" ht="21" customHeight="1">
      <c r="A126" s="269">
        <v>6</v>
      </c>
      <c r="B126" s="270" t="s">
        <v>341</v>
      </c>
      <c r="C126" s="271">
        <v>10.553</v>
      </c>
      <c r="D126" s="271">
        <v>6</v>
      </c>
      <c r="E126" s="272">
        <v>7.235037089726671</v>
      </c>
      <c r="F126" s="271">
        <v>95.96</v>
      </c>
      <c r="G126" s="271">
        <v>56.36</v>
      </c>
      <c r="H126" s="271">
        <v>54.55</v>
      </c>
      <c r="I126" s="171" t="s">
        <v>406</v>
      </c>
      <c r="J126" s="273"/>
      <c r="K126" s="229" t="s">
        <v>13</v>
      </c>
      <c r="L126" s="229" t="s">
        <v>13</v>
      </c>
    </row>
    <row r="127" spans="1:12" ht="21" customHeight="1">
      <c r="A127" s="269">
        <v>7</v>
      </c>
      <c r="B127" s="270" t="s">
        <v>347</v>
      </c>
      <c r="C127" s="271">
        <v>10.419</v>
      </c>
      <c r="D127" s="271">
        <v>7</v>
      </c>
      <c r="E127" s="272">
        <v>5.873386850929796</v>
      </c>
      <c r="F127" s="271">
        <v>94.28</v>
      </c>
      <c r="G127" s="271">
        <v>55.01</v>
      </c>
      <c r="H127" s="271">
        <v>53.42</v>
      </c>
      <c r="I127" s="171" t="s">
        <v>407</v>
      </c>
      <c r="J127" s="273"/>
      <c r="K127" s="229" t="s">
        <v>13</v>
      </c>
      <c r="L127" s="229" t="s">
        <v>13</v>
      </c>
    </row>
    <row r="128" spans="1:12" ht="21" customHeight="1">
      <c r="A128" s="274">
        <v>8</v>
      </c>
      <c r="B128" s="275" t="s">
        <v>408</v>
      </c>
      <c r="C128" s="276">
        <v>10.367</v>
      </c>
      <c r="D128" s="276">
        <v>8</v>
      </c>
      <c r="E128" s="277">
        <v>5.34</v>
      </c>
      <c r="F128" s="276">
        <v>95.87</v>
      </c>
      <c r="G128" s="276">
        <v>57.7</v>
      </c>
      <c r="H128" s="276">
        <v>55.69</v>
      </c>
      <c r="I128" s="171" t="s">
        <v>409</v>
      </c>
      <c r="J128" s="278"/>
      <c r="K128" s="236" t="s">
        <v>410</v>
      </c>
      <c r="L128" s="340" t="s">
        <v>146</v>
      </c>
    </row>
    <row r="129" spans="1:12" ht="33" customHeight="1">
      <c r="A129" s="269">
        <v>9</v>
      </c>
      <c r="B129" s="279" t="s">
        <v>411</v>
      </c>
      <c r="C129" s="280">
        <v>9.841</v>
      </c>
      <c r="D129" s="271">
        <v>19</v>
      </c>
      <c r="E129" s="272">
        <v>0</v>
      </c>
      <c r="F129" s="271">
        <v>96.13</v>
      </c>
      <c r="G129" s="271">
        <v>57.1</v>
      </c>
      <c r="H129" s="271">
        <v>55.02</v>
      </c>
      <c r="I129" s="171" t="s">
        <v>412</v>
      </c>
      <c r="J129" s="273"/>
      <c r="K129" s="171"/>
      <c r="L129" s="171"/>
    </row>
    <row r="130" spans="1:12" ht="21" customHeight="1">
      <c r="A130" s="269"/>
      <c r="B130" s="171"/>
      <c r="C130" s="214"/>
      <c r="D130" s="271"/>
      <c r="E130" s="281"/>
      <c r="F130" s="271"/>
      <c r="G130" s="271"/>
      <c r="H130" s="271">
        <v>2</v>
      </c>
      <c r="I130" s="171"/>
      <c r="J130" s="273"/>
      <c r="K130" s="171"/>
      <c r="L130" s="171"/>
    </row>
    <row r="131" spans="1:12" ht="22.5" customHeight="1">
      <c r="A131" s="269"/>
      <c r="B131" s="171"/>
      <c r="C131" s="214"/>
      <c r="D131" s="366" t="s">
        <v>283</v>
      </c>
      <c r="E131" s="367"/>
      <c r="F131" s="367"/>
      <c r="G131" s="368"/>
      <c r="H131" s="213">
        <f>SUM(H129:H130)</f>
        <v>57.02</v>
      </c>
      <c r="I131" s="171"/>
      <c r="J131" s="273"/>
      <c r="K131" s="171"/>
      <c r="L131" s="171"/>
    </row>
    <row r="132" spans="1:12" ht="21" customHeight="1">
      <c r="A132" s="269"/>
      <c r="B132" s="270" t="s">
        <v>284</v>
      </c>
      <c r="C132" s="271">
        <v>0.672</v>
      </c>
      <c r="D132" s="214"/>
      <c r="E132" s="281"/>
      <c r="F132" s="214"/>
      <c r="G132" s="214"/>
      <c r="H132" s="214"/>
      <c r="I132" s="171"/>
      <c r="J132" s="273"/>
      <c r="K132" s="171"/>
      <c r="L132" s="171"/>
    </row>
    <row r="133" spans="1:12" ht="21" customHeight="1">
      <c r="A133" s="269"/>
      <c r="B133" s="229" t="s">
        <v>18</v>
      </c>
      <c r="C133" s="213">
        <f>C121-C132</f>
        <v>10.414</v>
      </c>
      <c r="D133" s="214"/>
      <c r="E133" s="281"/>
      <c r="F133" s="214"/>
      <c r="G133" s="214"/>
      <c r="H133" s="214"/>
      <c r="I133" s="171"/>
      <c r="J133" s="273"/>
      <c r="K133" s="171"/>
      <c r="L133" s="171"/>
    </row>
    <row r="134" spans="1:12" ht="21" customHeight="1">
      <c r="A134" s="223"/>
      <c r="L134" s="172"/>
    </row>
    <row r="135" spans="1:12" ht="21" customHeight="1">
      <c r="A135" s="282"/>
      <c r="B135" s="375" t="s">
        <v>413</v>
      </c>
      <c r="C135" s="375"/>
      <c r="D135" s="375"/>
      <c r="E135" s="375"/>
      <c r="F135" s="375"/>
      <c r="G135" s="375"/>
      <c r="H135" s="375"/>
      <c r="I135" s="375"/>
      <c r="J135" s="375"/>
      <c r="K135" s="375"/>
      <c r="L135" s="375"/>
    </row>
    <row r="136" spans="1:12" ht="83.25" customHeight="1">
      <c r="A136" s="253" t="s">
        <v>81</v>
      </c>
      <c r="B136" s="217" t="s">
        <v>1</v>
      </c>
      <c r="C136" s="254" t="s">
        <v>25</v>
      </c>
      <c r="D136" s="255" t="s">
        <v>3</v>
      </c>
      <c r="E136" s="256" t="s">
        <v>4</v>
      </c>
      <c r="F136" s="254" t="s">
        <v>5</v>
      </c>
      <c r="G136" s="254" t="s">
        <v>6</v>
      </c>
      <c r="H136" s="254" t="s">
        <v>7</v>
      </c>
      <c r="I136" s="221" t="s">
        <v>414</v>
      </c>
      <c r="J136" s="336" t="s">
        <v>0</v>
      </c>
      <c r="K136" s="257" t="s">
        <v>274</v>
      </c>
      <c r="L136" s="257" t="s">
        <v>12</v>
      </c>
    </row>
    <row r="137" spans="1:12" ht="21" customHeight="1">
      <c r="A137" s="248">
        <v>1</v>
      </c>
      <c r="B137" s="224" t="s">
        <v>345</v>
      </c>
      <c r="C137" s="225">
        <v>10.841</v>
      </c>
      <c r="D137" s="225">
        <v>1</v>
      </c>
      <c r="E137" s="226">
        <v>16.846303082560883</v>
      </c>
      <c r="F137" s="225">
        <v>88.13</v>
      </c>
      <c r="G137" s="225">
        <v>53.6</v>
      </c>
      <c r="H137" s="225">
        <v>51.06</v>
      </c>
      <c r="I137" s="227" t="s">
        <v>415</v>
      </c>
      <c r="J137" s="228"/>
      <c r="K137" s="229" t="s">
        <v>13</v>
      </c>
      <c r="L137" s="229" t="s">
        <v>13</v>
      </c>
    </row>
    <row r="138" spans="1:12" ht="21" customHeight="1">
      <c r="A138" s="248">
        <v>2</v>
      </c>
      <c r="B138" s="224" t="s">
        <v>387</v>
      </c>
      <c r="C138" s="225">
        <v>10.637</v>
      </c>
      <c r="D138" s="225">
        <v>2</v>
      </c>
      <c r="E138" s="226">
        <v>14.647553352015521</v>
      </c>
      <c r="F138" s="225">
        <v>89.77</v>
      </c>
      <c r="G138" s="225">
        <v>54.05</v>
      </c>
      <c r="H138" s="225">
        <v>51.79</v>
      </c>
      <c r="I138" s="227" t="s">
        <v>416</v>
      </c>
      <c r="J138" s="228"/>
      <c r="K138" s="229" t="s">
        <v>13</v>
      </c>
      <c r="L138" s="229" t="s">
        <v>13</v>
      </c>
    </row>
    <row r="139" spans="1:12" ht="21" customHeight="1">
      <c r="A139" s="248">
        <v>3</v>
      </c>
      <c r="B139" s="224" t="s">
        <v>403</v>
      </c>
      <c r="C139" s="225">
        <v>10.332</v>
      </c>
      <c r="D139" s="225">
        <v>3</v>
      </c>
      <c r="E139" s="226">
        <v>11.360206941151112</v>
      </c>
      <c r="F139" s="225">
        <v>88.54</v>
      </c>
      <c r="G139" s="225">
        <v>54.01</v>
      </c>
      <c r="H139" s="225">
        <v>51.76</v>
      </c>
      <c r="I139" s="227" t="s">
        <v>417</v>
      </c>
      <c r="J139" s="228"/>
      <c r="K139" s="229" t="s">
        <v>13</v>
      </c>
      <c r="L139" s="229" t="s">
        <v>13</v>
      </c>
    </row>
    <row r="140" spans="1:12" ht="21" customHeight="1">
      <c r="A140" s="248">
        <v>4</v>
      </c>
      <c r="B140" s="224" t="s">
        <v>347</v>
      </c>
      <c r="C140" s="225">
        <v>10.174</v>
      </c>
      <c r="D140" s="225">
        <v>4</v>
      </c>
      <c r="E140" s="226">
        <v>9.657253718473799</v>
      </c>
      <c r="F140" s="225">
        <v>87.04</v>
      </c>
      <c r="G140" s="225">
        <v>53.32</v>
      </c>
      <c r="H140" s="225">
        <v>50.66</v>
      </c>
      <c r="I140" s="227" t="s">
        <v>418</v>
      </c>
      <c r="J140" s="228"/>
      <c r="K140" s="229" t="s">
        <v>13</v>
      </c>
      <c r="L140" s="229" t="s">
        <v>13</v>
      </c>
    </row>
    <row r="141" spans="1:12" ht="21" customHeight="1">
      <c r="A141" s="248">
        <v>5</v>
      </c>
      <c r="B141" s="224" t="s">
        <v>373</v>
      </c>
      <c r="C141" s="225">
        <v>10.019</v>
      </c>
      <c r="D141" s="225">
        <v>5</v>
      </c>
      <c r="E141" s="226">
        <v>7.9866350506574655</v>
      </c>
      <c r="F141" s="225">
        <v>89.12</v>
      </c>
      <c r="G141" s="225">
        <v>55.13</v>
      </c>
      <c r="H141" s="225">
        <v>52.6</v>
      </c>
      <c r="I141" s="227" t="s">
        <v>419</v>
      </c>
      <c r="J141" s="228"/>
      <c r="K141" s="229" t="s">
        <v>13</v>
      </c>
      <c r="L141" s="229" t="s">
        <v>13</v>
      </c>
    </row>
    <row r="142" spans="1:12" ht="29.25" customHeight="1">
      <c r="A142" s="248">
        <v>7</v>
      </c>
      <c r="B142" s="237" t="s">
        <v>381</v>
      </c>
      <c r="C142" s="238">
        <v>9.278</v>
      </c>
      <c r="D142" s="225">
        <v>26</v>
      </c>
      <c r="E142" s="226">
        <v>0</v>
      </c>
      <c r="F142" s="225">
        <v>89.01</v>
      </c>
      <c r="G142" s="225">
        <v>54.62</v>
      </c>
      <c r="H142" s="225">
        <v>52.16</v>
      </c>
      <c r="I142" s="227" t="s">
        <v>420</v>
      </c>
      <c r="J142" s="228"/>
      <c r="K142" s="227"/>
      <c r="L142" s="227"/>
    </row>
    <row r="143" spans="1:12" ht="21" customHeight="1">
      <c r="A143" s="248"/>
      <c r="B143" s="227"/>
      <c r="C143" s="241"/>
      <c r="D143" s="225"/>
      <c r="E143" s="239"/>
      <c r="F143" s="225"/>
      <c r="G143" s="225"/>
      <c r="H143" s="225">
        <v>2</v>
      </c>
      <c r="I143" s="227"/>
      <c r="J143" s="228"/>
      <c r="K143" s="227"/>
      <c r="L143" s="227"/>
    </row>
    <row r="144" spans="1:12" ht="18.75" customHeight="1">
      <c r="A144" s="248"/>
      <c r="B144" s="227"/>
      <c r="C144" s="241"/>
      <c r="D144" s="366" t="s">
        <v>283</v>
      </c>
      <c r="E144" s="367"/>
      <c r="F144" s="367"/>
      <c r="G144" s="368"/>
      <c r="H144" s="240">
        <f>SUM(H142:H143)</f>
        <v>54.16</v>
      </c>
      <c r="I144" s="227"/>
      <c r="J144" s="228"/>
      <c r="K144" s="227"/>
      <c r="L144" s="227"/>
    </row>
    <row r="145" spans="1:12" ht="21" customHeight="1">
      <c r="A145" s="248"/>
      <c r="B145" s="224" t="s">
        <v>284</v>
      </c>
      <c r="C145" s="225">
        <v>0.843</v>
      </c>
      <c r="D145" s="241"/>
      <c r="E145" s="239"/>
      <c r="F145" s="241"/>
      <c r="G145" s="241"/>
      <c r="H145" s="241"/>
      <c r="I145" s="227"/>
      <c r="J145" s="228"/>
      <c r="K145" s="227"/>
      <c r="L145" s="227"/>
    </row>
    <row r="146" spans="1:12" ht="21" customHeight="1">
      <c r="A146" s="248"/>
      <c r="B146" s="229" t="s">
        <v>18</v>
      </c>
      <c r="C146" s="240">
        <f>C137-C145</f>
        <v>9.998</v>
      </c>
      <c r="D146" s="241"/>
      <c r="E146" s="239"/>
      <c r="F146" s="241"/>
      <c r="G146" s="241"/>
      <c r="H146" s="241"/>
      <c r="I146" s="227"/>
      <c r="J146" s="228"/>
      <c r="K146" s="227"/>
      <c r="L146" s="227"/>
    </row>
    <row r="147" spans="1:12" ht="21" customHeight="1">
      <c r="A147" s="223"/>
      <c r="L147" s="172"/>
    </row>
    <row r="148" spans="1:12" ht="21" customHeight="1">
      <c r="A148" s="282"/>
      <c r="B148" s="375" t="s">
        <v>421</v>
      </c>
      <c r="C148" s="375"/>
      <c r="D148" s="375"/>
      <c r="E148" s="375"/>
      <c r="F148" s="375"/>
      <c r="G148" s="375"/>
      <c r="H148" s="375"/>
      <c r="I148" s="375"/>
      <c r="J148" s="375"/>
      <c r="K148" s="375"/>
      <c r="L148" s="375"/>
    </row>
    <row r="149" spans="1:12" ht="75.75" customHeight="1">
      <c r="A149" s="253" t="s">
        <v>81</v>
      </c>
      <c r="B149" s="217" t="s">
        <v>1</v>
      </c>
      <c r="C149" s="254" t="s">
        <v>25</v>
      </c>
      <c r="D149" s="255" t="s">
        <v>3</v>
      </c>
      <c r="E149" s="256" t="s">
        <v>4</v>
      </c>
      <c r="F149" s="254" t="s">
        <v>5</v>
      </c>
      <c r="G149" s="254" t="s">
        <v>6</v>
      </c>
      <c r="H149" s="254" t="s">
        <v>7</v>
      </c>
      <c r="I149" s="221" t="s">
        <v>286</v>
      </c>
      <c r="J149" s="336" t="s">
        <v>0</v>
      </c>
      <c r="K149" s="257" t="s">
        <v>274</v>
      </c>
      <c r="L149" s="257" t="s">
        <v>12</v>
      </c>
    </row>
    <row r="150" spans="1:12" ht="21" customHeight="1">
      <c r="A150" s="248">
        <v>1</v>
      </c>
      <c r="B150" s="224" t="s">
        <v>422</v>
      </c>
      <c r="C150" s="225">
        <v>9.312</v>
      </c>
      <c r="D150" s="225">
        <v>1</v>
      </c>
      <c r="E150" s="226">
        <v>2.758772897815052</v>
      </c>
      <c r="F150" s="225">
        <v>94.4</v>
      </c>
      <c r="G150" s="225">
        <v>55.58</v>
      </c>
      <c r="H150" s="225">
        <v>53.49</v>
      </c>
      <c r="I150" s="227" t="s">
        <v>423</v>
      </c>
      <c r="J150" s="228"/>
      <c r="K150" s="229" t="s">
        <v>13</v>
      </c>
      <c r="L150" s="340" t="s">
        <v>146</v>
      </c>
    </row>
    <row r="151" spans="1:12" ht="21" customHeight="1">
      <c r="A151" s="248">
        <v>2</v>
      </c>
      <c r="B151" s="224" t="s">
        <v>424</v>
      </c>
      <c r="C151" s="225">
        <v>9.27</v>
      </c>
      <c r="D151" s="225">
        <v>2</v>
      </c>
      <c r="E151" s="226">
        <v>2.295299050982125</v>
      </c>
      <c r="F151" s="225">
        <v>93.44</v>
      </c>
      <c r="G151" s="225">
        <v>55.04</v>
      </c>
      <c r="H151" s="225">
        <v>52.7</v>
      </c>
      <c r="I151" s="227" t="s">
        <v>425</v>
      </c>
      <c r="J151" s="228"/>
      <c r="K151" s="229" t="s">
        <v>13</v>
      </c>
      <c r="L151" s="229" t="s">
        <v>13</v>
      </c>
    </row>
    <row r="152" spans="1:12" ht="21" customHeight="1">
      <c r="A152" s="248">
        <v>3</v>
      </c>
      <c r="B152" s="224" t="s">
        <v>426</v>
      </c>
      <c r="C152" s="225">
        <v>9.191</v>
      </c>
      <c r="D152" s="225">
        <v>3</v>
      </c>
      <c r="E152" s="226">
        <v>1.4235268152725815</v>
      </c>
      <c r="F152" s="225">
        <v>95.46</v>
      </c>
      <c r="G152" s="225">
        <v>56.42</v>
      </c>
      <c r="H152" s="225">
        <v>54.23</v>
      </c>
      <c r="I152" s="227" t="s">
        <v>427</v>
      </c>
      <c r="J152" s="228"/>
      <c r="K152" s="229" t="s">
        <v>13</v>
      </c>
      <c r="L152" s="229" t="s">
        <v>13</v>
      </c>
    </row>
    <row r="153" spans="1:12" ht="21" customHeight="1">
      <c r="A153" s="248">
        <v>4</v>
      </c>
      <c r="B153" s="224" t="s">
        <v>428</v>
      </c>
      <c r="C153" s="225">
        <v>9.142</v>
      </c>
      <c r="D153" s="225">
        <v>4</v>
      </c>
      <c r="E153" s="226">
        <v>0.8828073273008175</v>
      </c>
      <c r="F153" s="225">
        <v>93.61</v>
      </c>
      <c r="G153" s="225">
        <v>54.99</v>
      </c>
      <c r="H153" s="225">
        <v>52.83</v>
      </c>
      <c r="I153" s="227" t="s">
        <v>429</v>
      </c>
      <c r="J153" s="228"/>
      <c r="K153" s="229" t="s">
        <v>13</v>
      </c>
      <c r="L153" s="229" t="s">
        <v>13</v>
      </c>
    </row>
    <row r="154" spans="1:12" ht="21" customHeight="1">
      <c r="A154" s="248">
        <v>5</v>
      </c>
      <c r="B154" s="224" t="s">
        <v>430</v>
      </c>
      <c r="C154" s="225">
        <v>9.115</v>
      </c>
      <c r="D154" s="225">
        <v>5</v>
      </c>
      <c r="E154" s="226">
        <v>0.5848598543368001</v>
      </c>
      <c r="F154" s="225">
        <v>95.02</v>
      </c>
      <c r="G154" s="225">
        <v>55.13</v>
      </c>
      <c r="H154" s="225">
        <v>53.06</v>
      </c>
      <c r="I154" s="227" t="s">
        <v>431</v>
      </c>
      <c r="J154" s="228"/>
      <c r="K154" s="229" t="s">
        <v>13</v>
      </c>
      <c r="L154" s="229" t="s">
        <v>13</v>
      </c>
    </row>
    <row r="155" spans="1:12" ht="21" customHeight="1">
      <c r="A155" s="248">
        <v>6</v>
      </c>
      <c r="B155" s="224" t="s">
        <v>432</v>
      </c>
      <c r="C155" s="225">
        <v>9.114</v>
      </c>
      <c r="D155" s="225">
        <v>6</v>
      </c>
      <c r="E155" s="226">
        <v>0.5738247627455461</v>
      </c>
      <c r="F155" s="225">
        <v>94.97</v>
      </c>
      <c r="G155" s="225">
        <v>55.97</v>
      </c>
      <c r="H155" s="225">
        <v>53.86</v>
      </c>
      <c r="I155" s="227" t="s">
        <v>433</v>
      </c>
      <c r="J155" s="228"/>
      <c r="K155" s="229" t="s">
        <v>13</v>
      </c>
      <c r="L155" s="229" t="s">
        <v>13</v>
      </c>
    </row>
    <row r="156" spans="1:12" ht="21" customHeight="1">
      <c r="A156" s="248">
        <v>7</v>
      </c>
      <c r="B156" s="224" t="s">
        <v>434</v>
      </c>
      <c r="C156" s="225">
        <v>9.096</v>
      </c>
      <c r="D156" s="225">
        <v>7</v>
      </c>
      <c r="E156" s="226">
        <v>0.3751931141028548</v>
      </c>
      <c r="F156" s="225">
        <v>95.14</v>
      </c>
      <c r="G156" s="225">
        <v>56.05</v>
      </c>
      <c r="H156" s="225">
        <v>53.86</v>
      </c>
      <c r="I156" s="227" t="s">
        <v>435</v>
      </c>
      <c r="J156" s="228"/>
      <c r="K156" s="229" t="s">
        <v>13</v>
      </c>
      <c r="L156" s="229" t="s">
        <v>13</v>
      </c>
    </row>
    <row r="157" spans="1:12" ht="30.75" customHeight="1">
      <c r="A157" s="248">
        <v>8</v>
      </c>
      <c r="B157" s="237" t="s">
        <v>381</v>
      </c>
      <c r="C157" s="225">
        <v>9.062</v>
      </c>
      <c r="D157" s="225">
        <v>8</v>
      </c>
      <c r="E157" s="251">
        <v>0</v>
      </c>
      <c r="F157" s="225">
        <v>94.99</v>
      </c>
      <c r="G157" s="225">
        <v>55.86</v>
      </c>
      <c r="H157" s="225">
        <v>53.62</v>
      </c>
      <c r="I157" s="227" t="s">
        <v>436</v>
      </c>
      <c r="J157" s="228"/>
      <c r="K157" s="229"/>
      <c r="L157" s="227"/>
    </row>
    <row r="158" spans="1:12" ht="21" customHeight="1">
      <c r="A158" s="248"/>
      <c r="B158" s="227"/>
      <c r="C158" s="241"/>
      <c r="D158" s="225"/>
      <c r="E158" s="239"/>
      <c r="F158" s="225"/>
      <c r="G158" s="225"/>
      <c r="H158" s="225">
        <v>2</v>
      </c>
      <c r="I158" s="227"/>
      <c r="J158" s="228"/>
      <c r="K158" s="227"/>
      <c r="L158" s="227"/>
    </row>
    <row r="159" spans="1:12" ht="22.5" customHeight="1">
      <c r="A159" s="248"/>
      <c r="B159" s="227"/>
      <c r="C159" s="241"/>
      <c r="D159" s="366" t="s">
        <v>283</v>
      </c>
      <c r="E159" s="367"/>
      <c r="F159" s="367"/>
      <c r="G159" s="368"/>
      <c r="H159" s="238">
        <f>H157+H158</f>
        <v>55.62</v>
      </c>
      <c r="I159" s="227"/>
      <c r="J159" s="228"/>
      <c r="K159" s="227"/>
      <c r="L159" s="227"/>
    </row>
    <row r="160" spans="1:12" ht="21" customHeight="1">
      <c r="A160" s="248"/>
      <c r="B160" s="224" t="s">
        <v>284</v>
      </c>
      <c r="C160" s="225">
        <v>1.069</v>
      </c>
      <c r="D160" s="241"/>
      <c r="E160" s="239"/>
      <c r="F160" s="241"/>
      <c r="G160" s="241"/>
      <c r="H160" s="241"/>
      <c r="I160" s="227"/>
      <c r="J160" s="228"/>
      <c r="K160" s="227"/>
      <c r="L160" s="227"/>
    </row>
    <row r="161" spans="1:12" ht="21" customHeight="1">
      <c r="A161" s="248"/>
      <c r="B161" s="227" t="s">
        <v>18</v>
      </c>
      <c r="C161" s="240">
        <f>C150-C160</f>
        <v>8.242999999999999</v>
      </c>
      <c r="D161" s="241"/>
      <c r="E161" s="239"/>
      <c r="F161" s="241"/>
      <c r="G161" s="241"/>
      <c r="H161" s="241"/>
      <c r="I161" s="227"/>
      <c r="J161" s="228"/>
      <c r="K161" s="227"/>
      <c r="L161" s="227"/>
    </row>
    <row r="162" spans="1:12" ht="21" customHeight="1">
      <c r="A162" s="223"/>
      <c r="L162" s="172"/>
    </row>
    <row r="163" spans="1:12" ht="21" customHeight="1">
      <c r="A163" s="282"/>
      <c r="B163" s="375" t="s">
        <v>437</v>
      </c>
      <c r="C163" s="375"/>
      <c r="D163" s="375"/>
      <c r="E163" s="375"/>
      <c r="F163" s="375"/>
      <c r="G163" s="375"/>
      <c r="H163" s="375"/>
      <c r="I163" s="375"/>
      <c r="J163" s="375"/>
      <c r="K163" s="375"/>
      <c r="L163" s="375"/>
    </row>
    <row r="164" spans="1:12" ht="83.25" customHeight="1">
      <c r="A164" s="253" t="s">
        <v>81</v>
      </c>
      <c r="B164" s="217" t="s">
        <v>1</v>
      </c>
      <c r="C164" s="254" t="s">
        <v>25</v>
      </c>
      <c r="D164" s="255" t="s">
        <v>3</v>
      </c>
      <c r="E164" s="256" t="s">
        <v>4</v>
      </c>
      <c r="F164" s="254" t="s">
        <v>5</v>
      </c>
      <c r="G164" s="254" t="s">
        <v>6</v>
      </c>
      <c r="H164" s="254" t="s">
        <v>7</v>
      </c>
      <c r="I164" s="221" t="s">
        <v>438</v>
      </c>
      <c r="J164" s="336" t="s">
        <v>0</v>
      </c>
      <c r="K164" s="257" t="s">
        <v>274</v>
      </c>
      <c r="L164" s="257" t="s">
        <v>12</v>
      </c>
    </row>
    <row r="165" spans="1:12" ht="21" customHeight="1">
      <c r="A165" s="248">
        <v>1</v>
      </c>
      <c r="B165" s="224" t="s">
        <v>434</v>
      </c>
      <c r="C165" s="225">
        <v>7.539</v>
      </c>
      <c r="D165" s="225">
        <v>1</v>
      </c>
      <c r="E165" s="226">
        <v>5.721497686159016</v>
      </c>
      <c r="F165" s="271">
        <v>90.36</v>
      </c>
      <c r="G165" s="225">
        <v>55.39</v>
      </c>
      <c r="H165" s="225">
        <v>52.75</v>
      </c>
      <c r="I165" s="227" t="s">
        <v>393</v>
      </c>
      <c r="J165" s="228"/>
      <c r="K165" s="229" t="s">
        <v>13</v>
      </c>
      <c r="L165" s="229" t="s">
        <v>13</v>
      </c>
    </row>
    <row r="166" spans="1:12" ht="21" customHeight="1">
      <c r="A166" s="248">
        <v>2</v>
      </c>
      <c r="B166" s="224" t="s">
        <v>439</v>
      </c>
      <c r="C166" s="225">
        <v>7.349</v>
      </c>
      <c r="D166" s="225">
        <v>2</v>
      </c>
      <c r="E166" s="226">
        <v>3.057074744075164</v>
      </c>
      <c r="F166" s="271">
        <v>89.6</v>
      </c>
      <c r="G166" s="225">
        <v>56.05</v>
      </c>
      <c r="H166" s="225">
        <v>53.23</v>
      </c>
      <c r="I166" s="227" t="s">
        <v>440</v>
      </c>
      <c r="J166" s="228"/>
      <c r="K166" s="229" t="s">
        <v>13</v>
      </c>
      <c r="L166" s="340" t="s">
        <v>146</v>
      </c>
    </row>
    <row r="167" spans="1:12" ht="21" customHeight="1">
      <c r="A167" s="248">
        <v>3</v>
      </c>
      <c r="B167" s="224" t="s">
        <v>422</v>
      </c>
      <c r="C167" s="225">
        <v>7.344</v>
      </c>
      <c r="D167" s="225">
        <v>3</v>
      </c>
      <c r="E167" s="226">
        <v>2.9869583508624324</v>
      </c>
      <c r="F167" s="271">
        <v>91.77</v>
      </c>
      <c r="G167" s="225">
        <v>57.93</v>
      </c>
      <c r="H167" s="225">
        <v>54.62</v>
      </c>
      <c r="I167" s="227" t="s">
        <v>388</v>
      </c>
      <c r="J167" s="228"/>
      <c r="K167" s="229" t="s">
        <v>13</v>
      </c>
      <c r="L167" s="340" t="s">
        <v>146</v>
      </c>
    </row>
    <row r="168" spans="1:12" ht="21" customHeight="1">
      <c r="A168" s="248">
        <v>4</v>
      </c>
      <c r="B168" s="224" t="s">
        <v>441</v>
      </c>
      <c r="C168" s="225">
        <v>7.32</v>
      </c>
      <c r="D168" s="225">
        <v>4</v>
      </c>
      <c r="E168" s="226">
        <v>2.650399663441313</v>
      </c>
      <c r="F168" s="271">
        <v>92.13</v>
      </c>
      <c r="G168" s="225">
        <v>59.12</v>
      </c>
      <c r="H168" s="225">
        <v>55.3</v>
      </c>
      <c r="I168" s="227" t="s">
        <v>442</v>
      </c>
      <c r="J168" s="228"/>
      <c r="K168" s="229" t="s">
        <v>13</v>
      </c>
      <c r="L168" s="229" t="s">
        <v>13</v>
      </c>
    </row>
    <row r="169" spans="1:12" ht="21" customHeight="1">
      <c r="A169" s="248">
        <v>5</v>
      </c>
      <c r="B169" s="224" t="s">
        <v>443</v>
      </c>
      <c r="C169" s="225">
        <v>7.276</v>
      </c>
      <c r="D169" s="225">
        <v>5</v>
      </c>
      <c r="E169" s="226">
        <v>2.033375403169255</v>
      </c>
      <c r="F169" s="271">
        <v>90.43</v>
      </c>
      <c r="G169" s="225">
        <v>58.21</v>
      </c>
      <c r="H169" s="225">
        <v>55.42</v>
      </c>
      <c r="I169" s="227" t="s">
        <v>390</v>
      </c>
      <c r="J169" s="228"/>
      <c r="K169" s="229" t="s">
        <v>13</v>
      </c>
      <c r="L169" s="229" t="s">
        <v>13</v>
      </c>
    </row>
    <row r="170" spans="1:12" ht="30" customHeight="1">
      <c r="A170" s="248">
        <v>6</v>
      </c>
      <c r="B170" s="237" t="s">
        <v>381</v>
      </c>
      <c r="C170" s="238">
        <v>7.131</v>
      </c>
      <c r="D170" s="225">
        <v>6</v>
      </c>
      <c r="E170" s="226">
        <v>0</v>
      </c>
      <c r="F170" s="225">
        <v>92.08</v>
      </c>
      <c r="G170" s="225">
        <v>57.6</v>
      </c>
      <c r="H170" s="225">
        <v>54.41</v>
      </c>
      <c r="I170" s="227" t="s">
        <v>386</v>
      </c>
      <c r="J170" s="228"/>
      <c r="K170" s="229"/>
      <c r="L170" s="227"/>
    </row>
    <row r="171" spans="1:12" ht="16.5" customHeight="1">
      <c r="A171" s="248"/>
      <c r="B171" s="227"/>
      <c r="C171" s="241"/>
      <c r="D171" s="225"/>
      <c r="E171" s="239"/>
      <c r="F171" s="225"/>
      <c r="G171" s="225"/>
      <c r="H171" s="225">
        <v>2</v>
      </c>
      <c r="I171" s="227"/>
      <c r="J171" s="228"/>
      <c r="K171" s="227"/>
      <c r="L171" s="227"/>
    </row>
    <row r="172" spans="1:12" ht="19.5" customHeight="1">
      <c r="A172" s="248"/>
      <c r="B172" s="227"/>
      <c r="C172" s="241"/>
      <c r="D172" s="241"/>
      <c r="E172" s="379" t="s">
        <v>283</v>
      </c>
      <c r="F172" s="379"/>
      <c r="G172" s="379"/>
      <c r="H172" s="240">
        <f>H170+H171</f>
        <v>56.41</v>
      </c>
      <c r="I172" s="227"/>
      <c r="J172" s="228"/>
      <c r="K172" s="227"/>
      <c r="L172" s="227"/>
    </row>
    <row r="173" spans="1:12" ht="21" customHeight="1">
      <c r="A173" s="248"/>
      <c r="B173" s="224" t="s">
        <v>284</v>
      </c>
      <c r="C173" s="225">
        <v>0.747</v>
      </c>
      <c r="D173" s="241"/>
      <c r="E173" s="239"/>
      <c r="F173" s="241"/>
      <c r="G173" s="241"/>
      <c r="H173" s="241"/>
      <c r="I173" s="227"/>
      <c r="J173" s="228"/>
      <c r="K173" s="227"/>
      <c r="L173" s="227"/>
    </row>
    <row r="174" spans="1:12" ht="21" customHeight="1">
      <c r="A174" s="248"/>
      <c r="B174" s="229" t="s">
        <v>18</v>
      </c>
      <c r="C174" s="240">
        <f>C165-C173</f>
        <v>6.792</v>
      </c>
      <c r="D174" s="241"/>
      <c r="E174" s="239"/>
      <c r="F174" s="241"/>
      <c r="G174" s="241"/>
      <c r="H174" s="241"/>
      <c r="I174" s="227"/>
      <c r="J174" s="228"/>
      <c r="K174" s="227"/>
      <c r="L174" s="227"/>
    </row>
    <row r="175" spans="1:12" ht="21" customHeight="1">
      <c r="A175" s="223"/>
      <c r="L175" s="172"/>
    </row>
    <row r="176" spans="1:12" ht="21" customHeight="1">
      <c r="A176" s="282"/>
      <c r="B176" s="375" t="s">
        <v>444</v>
      </c>
      <c r="C176" s="375"/>
      <c r="D176" s="375"/>
      <c r="E176" s="375"/>
      <c r="F176" s="375"/>
      <c r="G176" s="375"/>
      <c r="H176" s="375"/>
      <c r="I176" s="375"/>
      <c r="J176" s="375"/>
      <c r="K176" s="375"/>
      <c r="L176" s="375"/>
    </row>
    <row r="177" spans="1:12" ht="81.75" customHeight="1">
      <c r="A177" s="253" t="s">
        <v>81</v>
      </c>
      <c r="B177" s="217" t="s">
        <v>1</v>
      </c>
      <c r="C177" s="254" t="s">
        <v>25</v>
      </c>
      <c r="D177" s="255" t="s">
        <v>3</v>
      </c>
      <c r="E177" s="256" t="s">
        <v>4</v>
      </c>
      <c r="F177" s="254" t="s">
        <v>5</v>
      </c>
      <c r="G177" s="254" t="s">
        <v>6</v>
      </c>
      <c r="H177" s="254" t="s">
        <v>7</v>
      </c>
      <c r="I177" s="221" t="s">
        <v>399</v>
      </c>
      <c r="J177" s="336" t="s">
        <v>0</v>
      </c>
      <c r="K177" s="257" t="s">
        <v>274</v>
      </c>
      <c r="L177" s="257" t="s">
        <v>12</v>
      </c>
    </row>
    <row r="178" spans="1:12" ht="21" customHeight="1">
      <c r="A178" s="248">
        <v>1</v>
      </c>
      <c r="B178" s="224" t="s">
        <v>445</v>
      </c>
      <c r="C178" s="225">
        <v>10.739</v>
      </c>
      <c r="D178" s="225">
        <v>1</v>
      </c>
      <c r="E178" s="226">
        <v>8.870640713706406</v>
      </c>
      <c r="F178" s="225">
        <v>96.14</v>
      </c>
      <c r="G178" s="225">
        <v>57.25</v>
      </c>
      <c r="H178" s="225">
        <v>55.52</v>
      </c>
      <c r="I178" s="227" t="s">
        <v>446</v>
      </c>
      <c r="J178" s="228"/>
      <c r="K178" s="229" t="s">
        <v>13</v>
      </c>
      <c r="L178" s="340" t="s">
        <v>146</v>
      </c>
    </row>
    <row r="179" spans="1:12" ht="21" customHeight="1">
      <c r="A179" s="248">
        <v>2</v>
      </c>
      <c r="B179" s="224" t="s">
        <v>432</v>
      </c>
      <c r="C179" s="225">
        <v>10.472</v>
      </c>
      <c r="D179" s="225">
        <v>2</v>
      </c>
      <c r="E179" s="226">
        <v>6.1638280616382675</v>
      </c>
      <c r="F179" s="225">
        <v>96.71</v>
      </c>
      <c r="G179" s="225">
        <v>57.44</v>
      </c>
      <c r="H179" s="225">
        <v>55.53</v>
      </c>
      <c r="I179" s="227" t="s">
        <v>447</v>
      </c>
      <c r="J179" s="228"/>
      <c r="K179" s="229" t="s">
        <v>13</v>
      </c>
      <c r="L179" s="229" t="s">
        <v>13</v>
      </c>
    </row>
    <row r="180" spans="1:12" ht="21" customHeight="1">
      <c r="A180" s="248">
        <v>3</v>
      </c>
      <c r="B180" s="224" t="s">
        <v>422</v>
      </c>
      <c r="C180" s="225">
        <v>10.39</v>
      </c>
      <c r="D180" s="225">
        <v>3</v>
      </c>
      <c r="E180" s="226">
        <v>5.332522303325221</v>
      </c>
      <c r="F180" s="225">
        <v>97.41</v>
      </c>
      <c r="G180" s="225">
        <v>58.21</v>
      </c>
      <c r="H180" s="225">
        <v>56.1</v>
      </c>
      <c r="I180" s="227" t="s">
        <v>448</v>
      </c>
      <c r="J180" s="228"/>
      <c r="K180" s="229" t="s">
        <v>13</v>
      </c>
      <c r="L180" s="229" t="s">
        <v>13</v>
      </c>
    </row>
    <row r="181" spans="1:12" ht="21" customHeight="1">
      <c r="A181" s="248">
        <v>4</v>
      </c>
      <c r="B181" s="224" t="s">
        <v>439</v>
      </c>
      <c r="C181" s="225">
        <v>10.384</v>
      </c>
      <c r="D181" s="225">
        <v>4</v>
      </c>
      <c r="E181" s="226">
        <v>5.271695052716946</v>
      </c>
      <c r="F181" s="225">
        <v>95.82</v>
      </c>
      <c r="G181" s="225">
        <v>56.92</v>
      </c>
      <c r="H181" s="225">
        <v>55.09</v>
      </c>
      <c r="I181" s="227" t="s">
        <v>449</v>
      </c>
      <c r="J181" s="228"/>
      <c r="K181" s="229" t="s">
        <v>13</v>
      </c>
      <c r="L181" s="340" t="s">
        <v>146</v>
      </c>
    </row>
    <row r="182" spans="1:12" ht="21" customHeight="1">
      <c r="A182" s="248">
        <v>5</v>
      </c>
      <c r="B182" s="224" t="s">
        <v>434</v>
      </c>
      <c r="C182" s="225">
        <v>10.293</v>
      </c>
      <c r="D182" s="225">
        <v>5</v>
      </c>
      <c r="E182" s="226">
        <v>4.349148418491469</v>
      </c>
      <c r="F182" s="225">
        <v>95.7</v>
      </c>
      <c r="G182" s="225">
        <v>56.14</v>
      </c>
      <c r="H182" s="225">
        <v>54.38</v>
      </c>
      <c r="I182" s="227" t="s">
        <v>450</v>
      </c>
      <c r="J182" s="228"/>
      <c r="K182" s="229" t="s">
        <v>13</v>
      </c>
      <c r="L182" s="229" t="s">
        <v>13</v>
      </c>
    </row>
    <row r="183" spans="1:12" ht="21" customHeight="1">
      <c r="A183" s="248">
        <v>6</v>
      </c>
      <c r="B183" s="224" t="s">
        <v>441</v>
      </c>
      <c r="C183" s="225">
        <v>10.285</v>
      </c>
      <c r="D183" s="225">
        <v>6</v>
      </c>
      <c r="E183" s="226">
        <v>4.268045417680447</v>
      </c>
      <c r="F183" s="225">
        <v>96.73</v>
      </c>
      <c r="G183" s="225">
        <v>57.96</v>
      </c>
      <c r="H183" s="225">
        <v>56.1</v>
      </c>
      <c r="I183" s="227" t="s">
        <v>451</v>
      </c>
      <c r="J183" s="228"/>
      <c r="K183" s="229" t="s">
        <v>13</v>
      </c>
      <c r="L183" s="229" t="s">
        <v>13</v>
      </c>
    </row>
    <row r="184" spans="1:12" ht="21" customHeight="1">
      <c r="A184" s="248">
        <v>7</v>
      </c>
      <c r="B184" s="224" t="s">
        <v>452</v>
      </c>
      <c r="C184" s="225">
        <v>10.27</v>
      </c>
      <c r="D184" s="225">
        <v>7</v>
      </c>
      <c r="E184" s="226">
        <v>4.11597729115976</v>
      </c>
      <c r="F184" s="225">
        <v>95.71</v>
      </c>
      <c r="G184" s="225">
        <v>57.45</v>
      </c>
      <c r="H184" s="225">
        <v>55.53</v>
      </c>
      <c r="I184" s="227" t="s">
        <v>453</v>
      </c>
      <c r="J184" s="228"/>
      <c r="K184" s="229" t="s">
        <v>13</v>
      </c>
      <c r="L184" s="340" t="s">
        <v>146</v>
      </c>
    </row>
    <row r="185" spans="1:12" ht="21" customHeight="1">
      <c r="A185" s="248">
        <v>8</v>
      </c>
      <c r="B185" s="224" t="s">
        <v>443</v>
      </c>
      <c r="C185" s="225">
        <v>10.126</v>
      </c>
      <c r="D185" s="225">
        <v>8</v>
      </c>
      <c r="E185" s="226">
        <v>2.6561232765612193</v>
      </c>
      <c r="F185" s="225">
        <v>97.64</v>
      </c>
      <c r="G185" s="225">
        <v>59.06</v>
      </c>
      <c r="H185" s="225">
        <v>57.3</v>
      </c>
      <c r="I185" s="227" t="s">
        <v>454</v>
      </c>
      <c r="J185" s="228"/>
      <c r="K185" s="229" t="s">
        <v>13</v>
      </c>
      <c r="L185" s="229" t="s">
        <v>13</v>
      </c>
    </row>
    <row r="186" spans="1:12" ht="21" customHeight="1">
      <c r="A186" s="248">
        <v>9</v>
      </c>
      <c r="B186" s="224" t="s">
        <v>455</v>
      </c>
      <c r="C186" s="225">
        <v>10.094</v>
      </c>
      <c r="D186" s="225">
        <v>9</v>
      </c>
      <c r="E186" s="226">
        <v>2.331711273317099</v>
      </c>
      <c r="F186" s="225">
        <v>97.34</v>
      </c>
      <c r="G186" s="225">
        <v>58.28</v>
      </c>
      <c r="H186" s="225">
        <v>56.23</v>
      </c>
      <c r="I186" s="227" t="s">
        <v>456</v>
      </c>
      <c r="J186" s="228"/>
      <c r="K186" s="229" t="s">
        <v>13</v>
      </c>
      <c r="L186" s="229" t="s">
        <v>13</v>
      </c>
    </row>
    <row r="187" spans="1:12" ht="32.25" customHeight="1">
      <c r="A187" s="248">
        <v>17</v>
      </c>
      <c r="B187" s="237" t="s">
        <v>381</v>
      </c>
      <c r="C187" s="238">
        <v>9.864</v>
      </c>
      <c r="D187" s="225">
        <v>17</v>
      </c>
      <c r="E187" s="251">
        <v>0</v>
      </c>
      <c r="F187" s="225">
        <v>96.84</v>
      </c>
      <c r="G187" s="225">
        <v>57.65</v>
      </c>
      <c r="H187" s="225">
        <v>55.75</v>
      </c>
      <c r="I187" s="227" t="s">
        <v>457</v>
      </c>
      <c r="J187" s="228"/>
      <c r="K187" s="229"/>
      <c r="L187" s="227"/>
    </row>
    <row r="188" spans="1:12" ht="21" customHeight="1">
      <c r="A188" s="248"/>
      <c r="B188" s="227"/>
      <c r="C188" s="241"/>
      <c r="D188" s="225"/>
      <c r="E188" s="239"/>
      <c r="F188" s="225"/>
      <c r="G188" s="225"/>
      <c r="H188" s="225">
        <v>2</v>
      </c>
      <c r="I188" s="227"/>
      <c r="J188" s="228"/>
      <c r="K188" s="227"/>
      <c r="L188" s="227"/>
    </row>
    <row r="189" spans="1:12" ht="19.5" customHeight="1">
      <c r="A189" s="248"/>
      <c r="B189" s="227"/>
      <c r="C189" s="241"/>
      <c r="D189" s="241"/>
      <c r="E189" s="379" t="s">
        <v>283</v>
      </c>
      <c r="F189" s="379"/>
      <c r="G189" s="379"/>
      <c r="H189" s="240">
        <f>H187+H188</f>
        <v>57.75</v>
      </c>
      <c r="I189" s="227"/>
      <c r="J189" s="228"/>
      <c r="K189" s="227"/>
      <c r="L189" s="227"/>
    </row>
    <row r="190" spans="1:12" ht="21" customHeight="1">
      <c r="A190" s="248"/>
      <c r="B190" s="224" t="s">
        <v>284</v>
      </c>
      <c r="C190" s="225">
        <v>0.694</v>
      </c>
      <c r="D190" s="241"/>
      <c r="E190" s="239"/>
      <c r="F190" s="241"/>
      <c r="G190" s="241"/>
      <c r="H190" s="241"/>
      <c r="I190" s="227"/>
      <c r="J190" s="228"/>
      <c r="K190" s="227"/>
      <c r="L190" s="227"/>
    </row>
    <row r="191" spans="1:12" ht="21" customHeight="1">
      <c r="A191" s="248"/>
      <c r="B191" s="229" t="s">
        <v>18</v>
      </c>
      <c r="C191" s="240">
        <f>C178-C190</f>
        <v>10.045000000000002</v>
      </c>
      <c r="D191" s="241"/>
      <c r="E191" s="239"/>
      <c r="F191" s="241"/>
      <c r="G191" s="241"/>
      <c r="H191" s="241"/>
      <c r="I191" s="227"/>
      <c r="J191" s="228"/>
      <c r="K191" s="227"/>
      <c r="L191" s="227"/>
    </row>
    <row r="192" spans="1:12" ht="21" customHeight="1">
      <c r="A192" s="223"/>
      <c r="L192" s="172"/>
    </row>
    <row r="193" spans="1:12" ht="21" customHeight="1">
      <c r="A193" s="282"/>
      <c r="B193" s="375" t="s">
        <v>458</v>
      </c>
      <c r="C193" s="375"/>
      <c r="D193" s="375"/>
      <c r="E193" s="375"/>
      <c r="F193" s="375"/>
      <c r="G193" s="375"/>
      <c r="H193" s="375"/>
      <c r="I193" s="375"/>
      <c r="J193" s="375"/>
      <c r="K193" s="375"/>
      <c r="L193" s="375"/>
    </row>
    <row r="194" spans="1:12" ht="78.75" customHeight="1">
      <c r="A194" s="253" t="s">
        <v>81</v>
      </c>
      <c r="B194" s="217" t="s">
        <v>1</v>
      </c>
      <c r="C194" s="254" t="s">
        <v>25</v>
      </c>
      <c r="D194" s="255" t="s">
        <v>3</v>
      </c>
      <c r="E194" s="256" t="s">
        <v>4</v>
      </c>
      <c r="F194" s="254" t="s">
        <v>5</v>
      </c>
      <c r="G194" s="254" t="s">
        <v>6</v>
      </c>
      <c r="H194" s="254" t="s">
        <v>7</v>
      </c>
      <c r="I194" s="221" t="s">
        <v>414</v>
      </c>
      <c r="J194" s="336" t="s">
        <v>0</v>
      </c>
      <c r="K194" s="257" t="s">
        <v>274</v>
      </c>
      <c r="L194" s="257" t="s">
        <v>12</v>
      </c>
    </row>
    <row r="195" spans="1:12" ht="21" customHeight="1">
      <c r="A195" s="248">
        <v>1</v>
      </c>
      <c r="B195" s="224" t="s">
        <v>434</v>
      </c>
      <c r="C195" s="225">
        <v>9.948</v>
      </c>
      <c r="D195" s="225">
        <v>1</v>
      </c>
      <c r="E195" s="226">
        <v>1.5516537362188754</v>
      </c>
      <c r="F195" s="225">
        <v>89.67</v>
      </c>
      <c r="G195" s="225">
        <v>54.6</v>
      </c>
      <c r="H195" s="225">
        <v>52.07</v>
      </c>
      <c r="I195" s="227" t="s">
        <v>459</v>
      </c>
      <c r="J195" s="228"/>
      <c r="K195" s="229" t="s">
        <v>13</v>
      </c>
      <c r="L195" s="229" t="s">
        <v>13</v>
      </c>
    </row>
    <row r="196" spans="1:12" ht="31.5" customHeight="1">
      <c r="A196" s="248">
        <v>2</v>
      </c>
      <c r="B196" s="237" t="s">
        <v>381</v>
      </c>
      <c r="C196" s="225">
        <v>9.796</v>
      </c>
      <c r="D196" s="225">
        <v>3</v>
      </c>
      <c r="E196" s="251">
        <v>0</v>
      </c>
      <c r="F196" s="225">
        <v>90.16</v>
      </c>
      <c r="G196" s="225">
        <v>54.89</v>
      </c>
      <c r="H196" s="225">
        <v>52.27</v>
      </c>
      <c r="I196" s="227" t="s">
        <v>420</v>
      </c>
      <c r="J196" s="228"/>
      <c r="K196" s="227"/>
      <c r="L196" s="227"/>
    </row>
    <row r="197" spans="1:12" ht="21" customHeight="1">
      <c r="A197" s="248"/>
      <c r="B197" s="227"/>
      <c r="C197" s="241"/>
      <c r="D197" s="225"/>
      <c r="E197" s="239"/>
      <c r="F197" s="225"/>
      <c r="G197" s="225"/>
      <c r="H197" s="225">
        <v>2</v>
      </c>
      <c r="I197" s="227"/>
      <c r="J197" s="228"/>
      <c r="K197" s="227"/>
      <c r="L197" s="227"/>
    </row>
    <row r="198" spans="1:12" ht="18.75" customHeight="1">
      <c r="A198" s="248"/>
      <c r="B198" s="227"/>
      <c r="C198" s="241"/>
      <c r="D198" s="241"/>
      <c r="E198" s="379" t="s">
        <v>283</v>
      </c>
      <c r="F198" s="379"/>
      <c r="G198" s="379"/>
      <c r="H198" s="240">
        <f>H196+H197</f>
        <v>54.27</v>
      </c>
      <c r="I198" s="227"/>
      <c r="J198" s="228"/>
      <c r="K198" s="227"/>
      <c r="L198" s="227"/>
    </row>
    <row r="199" spans="1:12" ht="21" customHeight="1">
      <c r="A199" s="248"/>
      <c r="B199" s="224" t="s">
        <v>284</v>
      </c>
      <c r="C199" s="225">
        <v>1.982</v>
      </c>
      <c r="D199" s="241"/>
      <c r="E199" s="239"/>
      <c r="F199" s="241"/>
      <c r="G199" s="241"/>
      <c r="H199" s="241"/>
      <c r="I199" s="227"/>
      <c r="J199" s="228"/>
      <c r="K199" s="227"/>
      <c r="L199" s="227"/>
    </row>
    <row r="200" spans="1:12" ht="21" customHeight="1">
      <c r="A200" s="248"/>
      <c r="B200" s="227" t="s">
        <v>18</v>
      </c>
      <c r="C200" s="240">
        <f>C195-C199</f>
        <v>7.966</v>
      </c>
      <c r="D200" s="241"/>
      <c r="E200" s="239"/>
      <c r="F200" s="241"/>
      <c r="G200" s="241"/>
      <c r="H200" s="241"/>
      <c r="I200" s="227"/>
      <c r="J200" s="228"/>
      <c r="K200" s="227"/>
      <c r="L200" s="227"/>
    </row>
    <row r="201" spans="1:12" ht="21" customHeight="1">
      <c r="A201" s="223"/>
      <c r="L201" s="172"/>
    </row>
    <row r="202" spans="1:12" ht="21" customHeight="1">
      <c r="A202" s="282"/>
      <c r="B202" s="375" t="s">
        <v>460</v>
      </c>
      <c r="C202" s="375"/>
      <c r="D202" s="375"/>
      <c r="E202" s="375"/>
      <c r="F202" s="375"/>
      <c r="G202" s="375"/>
      <c r="H202" s="375"/>
      <c r="I202" s="375"/>
      <c r="J202" s="375"/>
      <c r="K202" s="375"/>
      <c r="L202" s="375"/>
    </row>
    <row r="203" spans="1:12" ht="66.75" customHeight="1">
      <c r="A203" s="253" t="s">
        <v>81</v>
      </c>
      <c r="B203" s="217" t="s">
        <v>1</v>
      </c>
      <c r="C203" s="254" t="s">
        <v>25</v>
      </c>
      <c r="D203" s="255" t="s">
        <v>3</v>
      </c>
      <c r="E203" s="256" t="s">
        <v>4</v>
      </c>
      <c r="F203" s="254" t="s">
        <v>5</v>
      </c>
      <c r="G203" s="254" t="s">
        <v>6</v>
      </c>
      <c r="H203" s="254" t="s">
        <v>7</v>
      </c>
      <c r="I203" s="221" t="s">
        <v>461</v>
      </c>
      <c r="J203" s="336" t="s">
        <v>0</v>
      </c>
      <c r="K203" s="257" t="s">
        <v>274</v>
      </c>
      <c r="L203" s="257" t="s">
        <v>12</v>
      </c>
    </row>
    <row r="204" spans="1:12" ht="21" customHeight="1">
      <c r="A204" s="248">
        <v>1</v>
      </c>
      <c r="B204" s="224" t="s">
        <v>462</v>
      </c>
      <c r="C204" s="225">
        <v>9.857</v>
      </c>
      <c r="D204" s="225">
        <v>1</v>
      </c>
      <c r="E204" s="226">
        <v>11.656094245582238</v>
      </c>
      <c r="F204" s="225">
        <v>95.89</v>
      </c>
      <c r="G204" s="225">
        <v>59.02</v>
      </c>
      <c r="H204" s="225">
        <v>56.91</v>
      </c>
      <c r="I204" s="227" t="s">
        <v>463</v>
      </c>
      <c r="J204" s="228"/>
      <c r="K204" s="229" t="s">
        <v>13</v>
      </c>
      <c r="L204" s="340" t="s">
        <v>146</v>
      </c>
    </row>
    <row r="205" spans="1:12" ht="21" customHeight="1">
      <c r="A205" s="248">
        <v>2</v>
      </c>
      <c r="B205" s="224" t="s">
        <v>464</v>
      </c>
      <c r="C205" s="225">
        <v>9.833</v>
      </c>
      <c r="D205" s="225">
        <v>2</v>
      </c>
      <c r="E205" s="226">
        <v>11.38423198912552</v>
      </c>
      <c r="F205" s="225">
        <v>98</v>
      </c>
      <c r="G205" s="225">
        <v>61.24</v>
      </c>
      <c r="H205" s="225">
        <v>58.83</v>
      </c>
      <c r="I205" s="227" t="s">
        <v>465</v>
      </c>
      <c r="J205" s="228"/>
      <c r="K205" s="229" t="s">
        <v>13</v>
      </c>
      <c r="L205" s="229" t="s">
        <v>13</v>
      </c>
    </row>
    <row r="206" spans="1:12" ht="21" customHeight="1">
      <c r="A206" s="248">
        <v>3</v>
      </c>
      <c r="B206" s="224" t="s">
        <v>466</v>
      </c>
      <c r="C206" s="225">
        <v>9.794</v>
      </c>
      <c r="D206" s="225">
        <v>3</v>
      </c>
      <c r="E206" s="226">
        <v>10.942455822383339</v>
      </c>
      <c r="F206" s="225">
        <v>99.19</v>
      </c>
      <c r="G206" s="225">
        <v>60.74</v>
      </c>
      <c r="H206" s="225">
        <v>58.42</v>
      </c>
      <c r="I206" s="227" t="s">
        <v>467</v>
      </c>
      <c r="J206" s="228"/>
      <c r="K206" s="229" t="s">
        <v>13</v>
      </c>
      <c r="L206" s="340" t="s">
        <v>146</v>
      </c>
    </row>
    <row r="207" spans="1:12" ht="21" customHeight="1">
      <c r="A207" s="248">
        <v>4</v>
      </c>
      <c r="B207" s="224" t="s">
        <v>468</v>
      </c>
      <c r="C207" s="225">
        <v>9.696</v>
      </c>
      <c r="D207" s="225">
        <v>4</v>
      </c>
      <c r="E207" s="226">
        <v>9.832351608518357</v>
      </c>
      <c r="F207" s="225">
        <v>97.89</v>
      </c>
      <c r="G207" s="225">
        <v>61.21</v>
      </c>
      <c r="H207" s="225">
        <v>58.87</v>
      </c>
      <c r="I207" s="227" t="s">
        <v>469</v>
      </c>
      <c r="J207" s="228"/>
      <c r="K207" s="229" t="s">
        <v>13</v>
      </c>
      <c r="L207" s="229" t="s">
        <v>13</v>
      </c>
    </row>
    <row r="208" spans="1:12" ht="21" customHeight="1">
      <c r="A208" s="248">
        <v>5</v>
      </c>
      <c r="B208" s="224" t="s">
        <v>470</v>
      </c>
      <c r="C208" s="225">
        <v>9.679</v>
      </c>
      <c r="D208" s="225">
        <v>5</v>
      </c>
      <c r="E208" s="226">
        <v>9.639782510194845</v>
      </c>
      <c r="F208" s="225">
        <v>98.81</v>
      </c>
      <c r="G208" s="225">
        <v>60.77</v>
      </c>
      <c r="H208" s="225">
        <v>58.53</v>
      </c>
      <c r="I208" s="227" t="s">
        <v>471</v>
      </c>
      <c r="J208" s="228"/>
      <c r="K208" s="229" t="s">
        <v>13</v>
      </c>
      <c r="L208" s="229" t="s">
        <v>13</v>
      </c>
    </row>
    <row r="209" spans="1:12" ht="21" customHeight="1">
      <c r="A209" s="248">
        <v>6</v>
      </c>
      <c r="B209" s="224" t="s">
        <v>472</v>
      </c>
      <c r="C209" s="225">
        <v>9.47</v>
      </c>
      <c r="D209" s="225">
        <v>6</v>
      </c>
      <c r="E209" s="226">
        <v>7.2723153602175055</v>
      </c>
      <c r="F209" s="225">
        <v>95.73</v>
      </c>
      <c r="G209" s="225">
        <v>59.7</v>
      </c>
      <c r="H209" s="225">
        <v>57.46</v>
      </c>
      <c r="I209" s="227" t="s">
        <v>473</v>
      </c>
      <c r="J209" s="228"/>
      <c r="K209" s="229" t="s">
        <v>13</v>
      </c>
      <c r="L209" s="229" t="s">
        <v>13</v>
      </c>
    </row>
    <row r="210" spans="1:12" ht="21" customHeight="1">
      <c r="A210" s="248">
        <v>7</v>
      </c>
      <c r="B210" s="224" t="s">
        <v>474</v>
      </c>
      <c r="C210" s="225">
        <v>9.383</v>
      </c>
      <c r="D210" s="225">
        <v>7</v>
      </c>
      <c r="E210" s="226">
        <v>6.286814680561846</v>
      </c>
      <c r="F210" s="225">
        <v>95.91</v>
      </c>
      <c r="G210" s="225">
        <v>59.79</v>
      </c>
      <c r="H210" s="225">
        <v>57.35</v>
      </c>
      <c r="I210" s="227" t="s">
        <v>475</v>
      </c>
      <c r="J210" s="228"/>
      <c r="K210" s="229" t="s">
        <v>13</v>
      </c>
      <c r="L210" s="229" t="s">
        <v>13</v>
      </c>
    </row>
    <row r="211" spans="1:12" ht="21" customHeight="1">
      <c r="A211" s="248">
        <v>8</v>
      </c>
      <c r="B211" s="224" t="s">
        <v>476</v>
      </c>
      <c r="C211" s="225">
        <v>9.345</v>
      </c>
      <c r="D211" s="225">
        <v>8</v>
      </c>
      <c r="E211" s="226">
        <v>5.856366107838709</v>
      </c>
      <c r="F211" s="225">
        <v>98.46</v>
      </c>
      <c r="G211" s="225">
        <v>60.76</v>
      </c>
      <c r="H211" s="225">
        <v>58.6</v>
      </c>
      <c r="I211" s="227" t="s">
        <v>477</v>
      </c>
      <c r="J211" s="228"/>
      <c r="K211" s="229" t="s">
        <v>13</v>
      </c>
      <c r="L211" s="340" t="s">
        <v>146</v>
      </c>
    </row>
    <row r="212" spans="1:12" ht="21" customHeight="1">
      <c r="A212" s="248">
        <v>9</v>
      </c>
      <c r="B212" s="224" t="s">
        <v>478</v>
      </c>
      <c r="C212" s="225">
        <v>9.336</v>
      </c>
      <c r="D212" s="225">
        <v>9</v>
      </c>
      <c r="E212" s="226">
        <v>5.754417761667432</v>
      </c>
      <c r="F212" s="225">
        <v>99.04</v>
      </c>
      <c r="G212" s="225">
        <v>61.86</v>
      </c>
      <c r="H212" s="225">
        <v>59.45</v>
      </c>
      <c r="I212" s="227" t="s">
        <v>479</v>
      </c>
      <c r="J212" s="228"/>
      <c r="K212" s="229" t="s">
        <v>13</v>
      </c>
      <c r="L212" s="340" t="s">
        <v>146</v>
      </c>
    </row>
    <row r="213" spans="1:12" ht="21" customHeight="1">
      <c r="A213" s="248">
        <v>10</v>
      </c>
      <c r="B213" s="224" t="s">
        <v>480</v>
      </c>
      <c r="C213" s="225">
        <v>9.204</v>
      </c>
      <c r="D213" s="225">
        <v>10</v>
      </c>
      <c r="E213" s="226">
        <v>4.259175351155429</v>
      </c>
      <c r="F213" s="225">
        <v>97.65</v>
      </c>
      <c r="G213" s="225">
        <v>61.33</v>
      </c>
      <c r="H213" s="225">
        <v>59.14</v>
      </c>
      <c r="I213" s="227" t="s">
        <v>481</v>
      </c>
      <c r="J213" s="228"/>
      <c r="K213" s="229" t="s">
        <v>13</v>
      </c>
      <c r="L213" s="340" t="s">
        <v>146</v>
      </c>
    </row>
    <row r="214" spans="1:12" ht="21" customHeight="1">
      <c r="A214" s="248">
        <v>11</v>
      </c>
      <c r="B214" s="224" t="s">
        <v>482</v>
      </c>
      <c r="C214" s="225">
        <v>9.179</v>
      </c>
      <c r="D214" s="225">
        <v>11</v>
      </c>
      <c r="E214" s="226">
        <v>3.975985500679666</v>
      </c>
      <c r="F214" s="225">
        <v>96.99</v>
      </c>
      <c r="G214" s="225">
        <v>59.94</v>
      </c>
      <c r="H214" s="225">
        <v>57.66</v>
      </c>
      <c r="I214" s="227" t="s">
        <v>483</v>
      </c>
      <c r="J214" s="228"/>
      <c r="K214" s="229" t="s">
        <v>13</v>
      </c>
      <c r="L214" s="229" t="s">
        <v>13</v>
      </c>
    </row>
    <row r="215" spans="1:12" ht="21" customHeight="1">
      <c r="A215" s="248">
        <v>12</v>
      </c>
      <c r="B215" s="224" t="s">
        <v>484</v>
      </c>
      <c r="C215" s="225">
        <v>9.172</v>
      </c>
      <c r="D215" s="225">
        <v>12</v>
      </c>
      <c r="E215" s="226">
        <v>3.896692342546457</v>
      </c>
      <c r="F215" s="225">
        <v>97.76</v>
      </c>
      <c r="G215" s="225">
        <v>60.71</v>
      </c>
      <c r="H215" s="225">
        <v>58.54</v>
      </c>
      <c r="I215" s="227" t="s">
        <v>485</v>
      </c>
      <c r="J215" s="228"/>
      <c r="K215" s="229" t="s">
        <v>13</v>
      </c>
      <c r="L215" s="229" t="s">
        <v>13</v>
      </c>
    </row>
    <row r="216" spans="1:12" ht="21" customHeight="1">
      <c r="A216" s="248">
        <v>13</v>
      </c>
      <c r="B216" s="224" t="s">
        <v>486</v>
      </c>
      <c r="C216" s="225">
        <v>9.147</v>
      </c>
      <c r="D216" s="225">
        <v>13</v>
      </c>
      <c r="E216" s="226">
        <v>3.613502492070694</v>
      </c>
      <c r="F216" s="225">
        <v>97.58</v>
      </c>
      <c r="G216" s="225">
        <v>59.96</v>
      </c>
      <c r="H216" s="225">
        <v>57.81</v>
      </c>
      <c r="I216" s="227" t="s">
        <v>487</v>
      </c>
      <c r="J216" s="228"/>
      <c r="K216" s="229" t="s">
        <v>13</v>
      </c>
      <c r="L216" s="340" t="s">
        <v>146</v>
      </c>
    </row>
    <row r="217" spans="1:12" ht="21" customHeight="1">
      <c r="A217" s="248">
        <v>14</v>
      </c>
      <c r="B217" s="224" t="s">
        <v>488</v>
      </c>
      <c r="C217" s="225">
        <v>9.128</v>
      </c>
      <c r="D217" s="225">
        <v>14</v>
      </c>
      <c r="E217" s="226">
        <v>3.398278205709116</v>
      </c>
      <c r="F217" s="225">
        <v>98.11</v>
      </c>
      <c r="G217" s="225">
        <v>60.55</v>
      </c>
      <c r="H217" s="225">
        <v>58.3</v>
      </c>
      <c r="I217" s="227" t="s">
        <v>489</v>
      </c>
      <c r="J217" s="228"/>
      <c r="K217" s="229" t="s">
        <v>13</v>
      </c>
      <c r="L217" s="340" t="s">
        <v>146</v>
      </c>
    </row>
    <row r="218" spans="1:12" ht="21" customHeight="1">
      <c r="A218" s="248">
        <v>15</v>
      </c>
      <c r="B218" s="224" t="s">
        <v>490</v>
      </c>
      <c r="C218" s="225">
        <v>9.086</v>
      </c>
      <c r="D218" s="225">
        <v>15</v>
      </c>
      <c r="E218" s="226">
        <v>2.9225192569098426</v>
      </c>
      <c r="F218" s="225">
        <v>96.27</v>
      </c>
      <c r="G218" s="225">
        <v>59.91</v>
      </c>
      <c r="H218" s="225">
        <v>57.67</v>
      </c>
      <c r="I218" s="227" t="s">
        <v>491</v>
      </c>
      <c r="J218" s="228"/>
      <c r="K218" s="229" t="s">
        <v>13</v>
      </c>
      <c r="L218" s="229" t="s">
        <v>13</v>
      </c>
    </row>
    <row r="219" spans="1:12" ht="21" customHeight="1">
      <c r="A219" s="248">
        <v>16</v>
      </c>
      <c r="B219" s="224" t="s">
        <v>492</v>
      </c>
      <c r="C219" s="225">
        <v>9.069</v>
      </c>
      <c r="D219" s="225">
        <v>16</v>
      </c>
      <c r="E219" s="226">
        <v>2.7299501585863326</v>
      </c>
      <c r="F219" s="225">
        <v>96.67</v>
      </c>
      <c r="G219" s="225">
        <v>60.93</v>
      </c>
      <c r="H219" s="225">
        <v>58.76</v>
      </c>
      <c r="I219" s="227" t="s">
        <v>493</v>
      </c>
      <c r="J219" s="228"/>
      <c r="K219" s="229" t="s">
        <v>13</v>
      </c>
      <c r="L219" s="340" t="s">
        <v>146</v>
      </c>
    </row>
    <row r="220" spans="1:12" ht="21" customHeight="1">
      <c r="A220" s="248">
        <v>17</v>
      </c>
      <c r="B220" s="224" t="s">
        <v>494</v>
      </c>
      <c r="C220" s="225">
        <v>9.06</v>
      </c>
      <c r="D220" s="225">
        <v>17</v>
      </c>
      <c r="E220" s="226">
        <v>2.6280018124150555</v>
      </c>
      <c r="F220" s="225">
        <v>98.04</v>
      </c>
      <c r="G220" s="225">
        <v>60.61</v>
      </c>
      <c r="H220" s="225">
        <v>58.37</v>
      </c>
      <c r="I220" s="227" t="s">
        <v>495</v>
      </c>
      <c r="J220" s="228"/>
      <c r="K220" s="229" t="s">
        <v>13</v>
      </c>
      <c r="L220" s="340" t="s">
        <v>146</v>
      </c>
    </row>
    <row r="221" spans="1:12" ht="21" customHeight="1">
      <c r="A221" s="248">
        <v>18</v>
      </c>
      <c r="B221" s="224" t="s">
        <v>496</v>
      </c>
      <c r="C221" s="225">
        <v>8.951</v>
      </c>
      <c r="D221" s="225">
        <v>19</v>
      </c>
      <c r="E221" s="226">
        <v>1.3932940643407468</v>
      </c>
      <c r="F221" s="225">
        <v>97.01</v>
      </c>
      <c r="G221" s="225">
        <v>60.08</v>
      </c>
      <c r="H221" s="225">
        <v>57.89</v>
      </c>
      <c r="I221" s="227" t="s">
        <v>497</v>
      </c>
      <c r="J221" s="228"/>
      <c r="K221" s="229" t="s">
        <v>13</v>
      </c>
      <c r="L221" s="229" t="s">
        <v>13</v>
      </c>
    </row>
    <row r="222" spans="1:12" ht="21" customHeight="1">
      <c r="A222" s="248">
        <v>19</v>
      </c>
      <c r="B222" s="224" t="s">
        <v>498</v>
      </c>
      <c r="C222" s="225">
        <v>8.931</v>
      </c>
      <c r="D222" s="225">
        <v>20</v>
      </c>
      <c r="E222" s="226">
        <v>1.1667421839601242</v>
      </c>
      <c r="F222" s="225">
        <v>96.86</v>
      </c>
      <c r="G222" s="225">
        <v>58.99</v>
      </c>
      <c r="H222" s="225">
        <v>56.58</v>
      </c>
      <c r="I222" s="227" t="s">
        <v>499</v>
      </c>
      <c r="J222" s="228"/>
      <c r="K222" s="229" t="s">
        <v>13</v>
      </c>
      <c r="L222" s="340" t="s">
        <v>146</v>
      </c>
    </row>
    <row r="223" spans="1:12" ht="21" customHeight="1">
      <c r="A223" s="248">
        <v>20</v>
      </c>
      <c r="B223" s="224" t="s">
        <v>500</v>
      </c>
      <c r="C223" s="225">
        <v>8.899</v>
      </c>
      <c r="D223" s="225">
        <v>21</v>
      </c>
      <c r="E223" s="226">
        <v>0.8042591753511524</v>
      </c>
      <c r="F223" s="225">
        <v>99.18</v>
      </c>
      <c r="G223" s="225">
        <v>61.46</v>
      </c>
      <c r="H223" s="225">
        <v>59.37</v>
      </c>
      <c r="I223" s="227" t="s">
        <v>501</v>
      </c>
      <c r="J223" s="228"/>
      <c r="K223" s="229" t="s">
        <v>13</v>
      </c>
      <c r="L223" s="229" t="s">
        <v>13</v>
      </c>
    </row>
    <row r="224" spans="1:12" ht="21" customHeight="1">
      <c r="A224" s="248">
        <v>21</v>
      </c>
      <c r="B224" s="224" t="s">
        <v>502</v>
      </c>
      <c r="C224" s="225">
        <v>8.853</v>
      </c>
      <c r="D224" s="225">
        <v>22</v>
      </c>
      <c r="E224" s="226">
        <v>0.283189850475763</v>
      </c>
      <c r="F224" s="225">
        <v>96.29</v>
      </c>
      <c r="G224" s="225">
        <v>60.71</v>
      </c>
      <c r="H224" s="225">
        <v>58.43</v>
      </c>
      <c r="I224" s="227" t="s">
        <v>503</v>
      </c>
      <c r="J224" s="228"/>
      <c r="K224" s="229" t="s">
        <v>13</v>
      </c>
      <c r="L224" s="229" t="s">
        <v>13</v>
      </c>
    </row>
    <row r="225" spans="1:12" ht="21" customHeight="1">
      <c r="A225" s="248">
        <v>22</v>
      </c>
      <c r="B225" s="237" t="s">
        <v>504</v>
      </c>
      <c r="C225" s="225">
        <v>8.828</v>
      </c>
      <c r="D225" s="225">
        <v>24</v>
      </c>
      <c r="E225" s="226">
        <v>0</v>
      </c>
      <c r="F225" s="225">
        <v>97.5</v>
      </c>
      <c r="G225" s="225">
        <v>60.39</v>
      </c>
      <c r="H225" s="225">
        <v>58.14</v>
      </c>
      <c r="I225" s="227" t="s">
        <v>505</v>
      </c>
      <c r="J225" s="228"/>
      <c r="K225" s="227"/>
      <c r="L225" s="227"/>
    </row>
    <row r="226" spans="1:12" ht="21" customHeight="1">
      <c r="A226" s="248"/>
      <c r="B226" s="224" t="s">
        <v>284</v>
      </c>
      <c r="C226" s="225">
        <v>1.048</v>
      </c>
      <c r="D226" s="225"/>
      <c r="E226" s="239"/>
      <c r="F226" s="225"/>
      <c r="G226" s="225"/>
      <c r="H226" s="225"/>
      <c r="I226" s="227"/>
      <c r="J226" s="228"/>
      <c r="K226" s="227"/>
      <c r="L226" s="227"/>
    </row>
    <row r="227" spans="1:12" ht="21" customHeight="1">
      <c r="A227" s="248"/>
      <c r="B227" s="227" t="s">
        <v>18</v>
      </c>
      <c r="C227" s="240">
        <f>C204-C226</f>
        <v>8.809</v>
      </c>
      <c r="D227" s="241"/>
      <c r="E227" s="239"/>
      <c r="F227" s="241"/>
      <c r="G227" s="241"/>
      <c r="H227" s="241"/>
      <c r="I227" s="227"/>
      <c r="J227" s="228"/>
      <c r="K227" s="227"/>
      <c r="L227" s="227"/>
    </row>
    <row r="228" spans="1:12" ht="21" customHeight="1">
      <c r="A228" s="223"/>
      <c r="L228" s="172"/>
    </row>
    <row r="229" spans="1:12" ht="21" customHeight="1">
      <c r="A229" s="282"/>
      <c r="B229" s="375" t="s">
        <v>506</v>
      </c>
      <c r="C229" s="375"/>
      <c r="D229" s="375"/>
      <c r="E229" s="375"/>
      <c r="F229" s="375"/>
      <c r="G229" s="375"/>
      <c r="H229" s="375"/>
      <c r="I229" s="375"/>
      <c r="J229" s="375"/>
      <c r="K229" s="375"/>
      <c r="L229" s="375"/>
    </row>
    <row r="230" spans="1:12" ht="79.5" customHeight="1">
      <c r="A230" s="253" t="s">
        <v>81</v>
      </c>
      <c r="B230" s="217" t="s">
        <v>1</v>
      </c>
      <c r="C230" s="254" t="s">
        <v>25</v>
      </c>
      <c r="D230" s="255" t="s">
        <v>3</v>
      </c>
      <c r="E230" s="256" t="s">
        <v>4</v>
      </c>
      <c r="F230" s="254" t="s">
        <v>5</v>
      </c>
      <c r="G230" s="254" t="s">
        <v>6</v>
      </c>
      <c r="H230" s="254" t="s">
        <v>7</v>
      </c>
      <c r="I230" s="221" t="s">
        <v>295</v>
      </c>
      <c r="J230" s="336" t="s">
        <v>0</v>
      </c>
      <c r="K230" s="257" t="s">
        <v>274</v>
      </c>
      <c r="L230" s="257" t="s">
        <v>12</v>
      </c>
    </row>
    <row r="231" spans="1:12" ht="21" customHeight="1">
      <c r="A231" s="248">
        <v>1</v>
      </c>
      <c r="B231" s="224" t="s">
        <v>480</v>
      </c>
      <c r="C231" s="225">
        <v>7.634</v>
      </c>
      <c r="D231" s="225">
        <v>1</v>
      </c>
      <c r="E231" s="226">
        <v>12.712239775579517</v>
      </c>
      <c r="F231" s="225">
        <v>93</v>
      </c>
      <c r="G231" s="225">
        <v>57.73</v>
      </c>
      <c r="H231" s="225">
        <v>54.82</v>
      </c>
      <c r="I231" s="227" t="s">
        <v>507</v>
      </c>
      <c r="J231" s="228"/>
      <c r="K231" s="229" t="s">
        <v>13</v>
      </c>
      <c r="L231" s="340" t="s">
        <v>146</v>
      </c>
    </row>
    <row r="232" spans="1:12" ht="21" customHeight="1">
      <c r="A232" s="248">
        <v>2</v>
      </c>
      <c r="B232" s="224" t="s">
        <v>474</v>
      </c>
      <c r="C232" s="225">
        <v>7.34</v>
      </c>
      <c r="D232" s="225">
        <v>2</v>
      </c>
      <c r="E232" s="226">
        <v>8.371474974162117</v>
      </c>
      <c r="F232" s="225">
        <v>92.94</v>
      </c>
      <c r="G232" s="225">
        <v>57.95</v>
      </c>
      <c r="H232" s="225">
        <v>55.2</v>
      </c>
      <c r="I232" s="227" t="s">
        <v>508</v>
      </c>
      <c r="J232" s="228"/>
      <c r="K232" s="229" t="s">
        <v>13</v>
      </c>
      <c r="L232" s="229" t="s">
        <v>13</v>
      </c>
    </row>
    <row r="233" spans="1:12" ht="21" customHeight="1">
      <c r="A233" s="248">
        <v>3</v>
      </c>
      <c r="B233" s="224" t="s">
        <v>488</v>
      </c>
      <c r="C233" s="225">
        <v>7.25</v>
      </c>
      <c r="D233" s="225">
        <v>3</v>
      </c>
      <c r="E233" s="226">
        <v>7.0426694227078155</v>
      </c>
      <c r="F233" s="225">
        <v>93.44</v>
      </c>
      <c r="G233" s="225">
        <v>57.7</v>
      </c>
      <c r="H233" s="225">
        <v>55.01</v>
      </c>
      <c r="I233" s="227" t="s">
        <v>509</v>
      </c>
      <c r="J233" s="228"/>
      <c r="K233" s="229" t="s">
        <v>13</v>
      </c>
      <c r="L233" s="340" t="s">
        <v>146</v>
      </c>
    </row>
    <row r="234" spans="1:12" ht="21" customHeight="1">
      <c r="A234" s="248">
        <v>4</v>
      </c>
      <c r="B234" s="224" t="s">
        <v>476</v>
      </c>
      <c r="C234" s="225">
        <v>7.101</v>
      </c>
      <c r="D234" s="225">
        <v>4</v>
      </c>
      <c r="E234" s="226">
        <v>4.842758009744578</v>
      </c>
      <c r="F234" s="225">
        <v>93.88</v>
      </c>
      <c r="G234" s="225">
        <v>60.32</v>
      </c>
      <c r="H234" s="225">
        <v>57</v>
      </c>
      <c r="I234" s="227" t="s">
        <v>510</v>
      </c>
      <c r="J234" s="228"/>
      <c r="K234" s="229" t="s">
        <v>13</v>
      </c>
      <c r="L234" s="340" t="s">
        <v>146</v>
      </c>
    </row>
    <row r="235" spans="1:12" ht="21" customHeight="1">
      <c r="A235" s="248">
        <v>5</v>
      </c>
      <c r="B235" s="224" t="s">
        <v>466</v>
      </c>
      <c r="C235" s="225">
        <v>7.054</v>
      </c>
      <c r="D235" s="225">
        <v>5</v>
      </c>
      <c r="E235" s="226">
        <v>4.14882622176289</v>
      </c>
      <c r="F235" s="225">
        <v>93.98</v>
      </c>
      <c r="G235" s="225">
        <v>59.67</v>
      </c>
      <c r="H235" s="225">
        <v>56.96</v>
      </c>
      <c r="I235" s="227" t="s">
        <v>511</v>
      </c>
      <c r="J235" s="228"/>
      <c r="K235" s="229" t="s">
        <v>13</v>
      </c>
      <c r="L235" s="340" t="s">
        <v>146</v>
      </c>
    </row>
    <row r="236" spans="1:12" ht="21" customHeight="1">
      <c r="A236" s="248">
        <v>6</v>
      </c>
      <c r="B236" s="224" t="s">
        <v>464</v>
      </c>
      <c r="C236" s="225">
        <v>7.049</v>
      </c>
      <c r="D236" s="225">
        <v>6</v>
      </c>
      <c r="E236" s="226">
        <v>4.075003691126542</v>
      </c>
      <c r="F236" s="225">
        <v>93.07</v>
      </c>
      <c r="G236" s="225">
        <v>58.72</v>
      </c>
      <c r="H236" s="225">
        <v>55.91</v>
      </c>
      <c r="I236" s="227" t="s">
        <v>512</v>
      </c>
      <c r="J236" s="228"/>
      <c r="K236" s="229" t="s">
        <v>13</v>
      </c>
      <c r="L236" s="229" t="s">
        <v>13</v>
      </c>
    </row>
    <row r="237" spans="1:12" ht="30.75" customHeight="1">
      <c r="A237" s="248"/>
      <c r="B237" s="237" t="s">
        <v>513</v>
      </c>
      <c r="C237" s="238">
        <v>6.773</v>
      </c>
      <c r="D237" s="225">
        <v>13</v>
      </c>
      <c r="E237" s="251">
        <v>0</v>
      </c>
      <c r="F237" s="225">
        <v>93.51</v>
      </c>
      <c r="G237" s="225">
        <v>59.02</v>
      </c>
      <c r="H237" s="225">
        <v>56.4</v>
      </c>
      <c r="I237" s="227" t="s">
        <v>514</v>
      </c>
      <c r="J237" s="228"/>
      <c r="K237" s="227"/>
      <c r="L237" s="227"/>
    </row>
    <row r="238" spans="1:12" ht="21" customHeight="1">
      <c r="A238" s="248"/>
      <c r="B238" s="224" t="s">
        <v>284</v>
      </c>
      <c r="C238" s="225">
        <v>0.647</v>
      </c>
      <c r="D238" s="225"/>
      <c r="E238" s="239"/>
      <c r="F238" s="225"/>
      <c r="G238" s="225"/>
      <c r="H238" s="225"/>
      <c r="I238" s="227"/>
      <c r="J238" s="228"/>
      <c r="K238" s="227"/>
      <c r="L238" s="227"/>
    </row>
    <row r="239" spans="1:12" ht="18" customHeight="1">
      <c r="A239" s="248"/>
      <c r="B239" s="229" t="s">
        <v>18</v>
      </c>
      <c r="C239" s="240">
        <f>C231-C238</f>
        <v>6.987</v>
      </c>
      <c r="D239" s="241"/>
      <c r="E239" s="239"/>
      <c r="F239" s="241"/>
      <c r="G239" s="241"/>
      <c r="H239" s="241"/>
      <c r="I239" s="227"/>
      <c r="J239" s="228"/>
      <c r="K239" s="227"/>
      <c r="L239" s="227"/>
    </row>
    <row r="240" spans="1:12" ht="21" customHeight="1">
      <c r="A240" s="223"/>
      <c r="L240" s="172"/>
    </row>
    <row r="241" spans="1:12" ht="21" customHeight="1">
      <c r="A241" s="282"/>
      <c r="B241" s="375" t="s">
        <v>515</v>
      </c>
      <c r="C241" s="375"/>
      <c r="D241" s="375"/>
      <c r="E241" s="375"/>
      <c r="F241" s="375"/>
      <c r="G241" s="375"/>
      <c r="H241" s="375"/>
      <c r="I241" s="375"/>
      <c r="J241" s="375"/>
      <c r="K241" s="375"/>
      <c r="L241" s="375"/>
    </row>
    <row r="242" spans="1:12" ht="78.75" customHeight="1">
      <c r="A242" s="253" t="s">
        <v>81</v>
      </c>
      <c r="B242" s="217" t="s">
        <v>1</v>
      </c>
      <c r="C242" s="254" t="s">
        <v>25</v>
      </c>
      <c r="D242" s="255" t="s">
        <v>3</v>
      </c>
      <c r="E242" s="256" t="s">
        <v>4</v>
      </c>
      <c r="F242" s="254" t="s">
        <v>5</v>
      </c>
      <c r="G242" s="254" t="s">
        <v>6</v>
      </c>
      <c r="H242" s="254" t="s">
        <v>7</v>
      </c>
      <c r="I242" s="221" t="s">
        <v>516</v>
      </c>
      <c r="J242" s="336" t="s">
        <v>0</v>
      </c>
      <c r="K242" s="257" t="s">
        <v>274</v>
      </c>
      <c r="L242" s="257" t="s">
        <v>12</v>
      </c>
    </row>
    <row r="243" spans="1:12" ht="21" customHeight="1">
      <c r="A243" s="248">
        <v>1</v>
      </c>
      <c r="B243" s="270" t="s">
        <v>492</v>
      </c>
      <c r="C243" s="271">
        <v>10.89</v>
      </c>
      <c r="D243" s="271">
        <v>1</v>
      </c>
      <c r="E243" s="226">
        <v>8.628428927680801</v>
      </c>
      <c r="F243" s="271">
        <v>99.93</v>
      </c>
      <c r="G243" s="271">
        <v>59.83</v>
      </c>
      <c r="H243" s="271">
        <v>57.94</v>
      </c>
      <c r="I243" s="227" t="s">
        <v>517</v>
      </c>
      <c r="J243" s="228"/>
      <c r="K243" s="229" t="s">
        <v>13</v>
      </c>
      <c r="L243" s="229" t="s">
        <v>13</v>
      </c>
    </row>
    <row r="244" spans="1:12" ht="21" customHeight="1">
      <c r="A244" s="248">
        <v>2</v>
      </c>
      <c r="B244" s="270" t="s">
        <v>462</v>
      </c>
      <c r="C244" s="271">
        <v>10.621</v>
      </c>
      <c r="D244" s="271">
        <v>2</v>
      </c>
      <c r="E244" s="226">
        <v>5.945137157107233</v>
      </c>
      <c r="F244" s="271">
        <v>99.63</v>
      </c>
      <c r="G244" s="271">
        <v>58.18</v>
      </c>
      <c r="H244" s="271">
        <v>56.12</v>
      </c>
      <c r="I244" s="227" t="s">
        <v>518</v>
      </c>
      <c r="J244" s="228"/>
      <c r="K244" s="229" t="s">
        <v>13</v>
      </c>
      <c r="L244" s="229" t="s">
        <v>13</v>
      </c>
    </row>
    <row r="245" spans="1:12" ht="21" customHeight="1">
      <c r="A245" s="248">
        <v>3</v>
      </c>
      <c r="B245" s="270" t="s">
        <v>468</v>
      </c>
      <c r="C245" s="271">
        <v>10.449</v>
      </c>
      <c r="D245" s="271">
        <v>3</v>
      </c>
      <c r="E245" s="226">
        <v>4.229426433915207</v>
      </c>
      <c r="F245" s="271">
        <v>98.9</v>
      </c>
      <c r="G245" s="271">
        <v>59.26</v>
      </c>
      <c r="H245" s="271">
        <v>57.34</v>
      </c>
      <c r="I245" s="227" t="s">
        <v>519</v>
      </c>
      <c r="J245" s="228"/>
      <c r="K245" s="229" t="s">
        <v>13</v>
      </c>
      <c r="L245" s="229" t="s">
        <v>13</v>
      </c>
    </row>
    <row r="246" spans="1:12" ht="21" customHeight="1">
      <c r="A246" s="248">
        <v>4</v>
      </c>
      <c r="B246" s="270" t="s">
        <v>464</v>
      </c>
      <c r="C246" s="271">
        <v>10.426</v>
      </c>
      <c r="D246" s="271">
        <v>4</v>
      </c>
      <c r="E246" s="226">
        <v>3.999999999999998</v>
      </c>
      <c r="F246" s="271">
        <v>100.6</v>
      </c>
      <c r="G246" s="271">
        <v>60.28</v>
      </c>
      <c r="H246" s="271">
        <v>58.08</v>
      </c>
      <c r="I246" s="227" t="s">
        <v>520</v>
      </c>
      <c r="J246" s="228"/>
      <c r="K246" s="229" t="s">
        <v>13</v>
      </c>
      <c r="L246" s="229" t="s">
        <v>13</v>
      </c>
    </row>
    <row r="247" spans="1:12" ht="21" customHeight="1">
      <c r="A247" s="248">
        <v>5</v>
      </c>
      <c r="B247" s="270" t="s">
        <v>480</v>
      </c>
      <c r="C247" s="271">
        <v>10.421</v>
      </c>
      <c r="D247" s="271">
        <v>5</v>
      </c>
      <c r="E247" s="226">
        <v>3.950124688279292</v>
      </c>
      <c r="F247" s="271">
        <v>99.16</v>
      </c>
      <c r="G247" s="271">
        <v>58.44</v>
      </c>
      <c r="H247" s="271">
        <v>56.59</v>
      </c>
      <c r="I247" s="227" t="s">
        <v>521</v>
      </c>
      <c r="J247" s="228"/>
      <c r="K247" s="229" t="s">
        <v>13</v>
      </c>
      <c r="L247" s="229" t="s">
        <v>13</v>
      </c>
    </row>
    <row r="248" spans="1:12" ht="33" customHeight="1">
      <c r="A248" s="248">
        <v>7</v>
      </c>
      <c r="B248" s="279" t="s">
        <v>513</v>
      </c>
      <c r="C248" s="271">
        <v>10.025</v>
      </c>
      <c r="D248" s="271">
        <v>11</v>
      </c>
      <c r="E248" s="226">
        <v>0</v>
      </c>
      <c r="F248" s="283">
        <v>99</v>
      </c>
      <c r="G248" s="271">
        <v>59.95</v>
      </c>
      <c r="H248" s="271">
        <v>58.08</v>
      </c>
      <c r="I248" s="227" t="s">
        <v>522</v>
      </c>
      <c r="J248" s="228"/>
      <c r="K248" s="229"/>
      <c r="L248" s="227"/>
    </row>
    <row r="249" spans="1:12" ht="21" customHeight="1">
      <c r="A249" s="248"/>
      <c r="B249" s="270" t="s">
        <v>284</v>
      </c>
      <c r="C249" s="271">
        <v>0.644</v>
      </c>
      <c r="D249" s="271"/>
      <c r="E249" s="239"/>
      <c r="F249" s="271"/>
      <c r="G249" s="271"/>
      <c r="H249" s="271"/>
      <c r="I249" s="227"/>
      <c r="J249" s="228"/>
      <c r="K249" s="227"/>
      <c r="L249" s="227"/>
    </row>
    <row r="250" spans="1:12" ht="21" customHeight="1">
      <c r="A250" s="248"/>
      <c r="B250" s="227" t="s">
        <v>18</v>
      </c>
      <c r="C250" s="240">
        <f>C243-C249</f>
        <v>10.246</v>
      </c>
      <c r="D250" s="241"/>
      <c r="E250" s="239"/>
      <c r="F250" s="241"/>
      <c r="G250" s="241"/>
      <c r="H250" s="241"/>
      <c r="I250" s="227"/>
      <c r="J250" s="228"/>
      <c r="K250" s="227"/>
      <c r="L250" s="227"/>
    </row>
    <row r="251" spans="1:12" ht="21" customHeight="1">
      <c r="A251" s="284"/>
      <c r="B251" s="285"/>
      <c r="C251" s="243"/>
      <c r="D251" s="243"/>
      <c r="E251" s="244"/>
      <c r="F251" s="243"/>
      <c r="G251" s="243"/>
      <c r="H251" s="243"/>
      <c r="I251" s="242"/>
      <c r="J251" s="245"/>
      <c r="K251" s="242"/>
      <c r="L251" s="286"/>
    </row>
    <row r="252" spans="1:12" ht="21" customHeight="1">
      <c r="A252" s="282"/>
      <c r="B252" s="375" t="s">
        <v>523</v>
      </c>
      <c r="C252" s="375"/>
      <c r="D252" s="375"/>
      <c r="E252" s="375"/>
      <c r="F252" s="375"/>
      <c r="G252" s="375"/>
      <c r="H252" s="375"/>
      <c r="I252" s="375"/>
      <c r="J252" s="375"/>
      <c r="K252" s="375"/>
      <c r="L252" s="375"/>
    </row>
    <row r="253" spans="1:12" ht="78" customHeight="1">
      <c r="A253" s="253" t="s">
        <v>81</v>
      </c>
      <c r="B253" s="217" t="s">
        <v>1</v>
      </c>
      <c r="C253" s="254" t="s">
        <v>25</v>
      </c>
      <c r="D253" s="255" t="s">
        <v>3</v>
      </c>
      <c r="E253" s="256" t="s">
        <v>4</v>
      </c>
      <c r="F253" s="254" t="s">
        <v>5</v>
      </c>
      <c r="G253" s="254" t="s">
        <v>6</v>
      </c>
      <c r="H253" s="254" t="s">
        <v>7</v>
      </c>
      <c r="I253" s="221" t="s">
        <v>524</v>
      </c>
      <c r="J253" s="336" t="s">
        <v>0</v>
      </c>
      <c r="K253" s="257" t="s">
        <v>274</v>
      </c>
      <c r="L253" s="257" t="s">
        <v>12</v>
      </c>
    </row>
    <row r="254" spans="1:12" ht="21" customHeight="1">
      <c r="A254" s="248">
        <v>1</v>
      </c>
      <c r="B254" s="224" t="s">
        <v>464</v>
      </c>
      <c r="C254" s="225">
        <v>10.954</v>
      </c>
      <c r="D254" s="225">
        <v>1</v>
      </c>
      <c r="E254" s="226">
        <v>12.360242076110369</v>
      </c>
      <c r="F254" s="225">
        <v>91.87</v>
      </c>
      <c r="G254" s="225">
        <v>54.96</v>
      </c>
      <c r="H254" s="225">
        <v>53.94</v>
      </c>
      <c r="I254" s="227" t="s">
        <v>525</v>
      </c>
      <c r="J254" s="228"/>
      <c r="K254" s="229" t="s">
        <v>13</v>
      </c>
      <c r="L254" s="229" t="s">
        <v>13</v>
      </c>
    </row>
    <row r="255" spans="1:12" ht="21" customHeight="1">
      <c r="A255" s="248">
        <v>2</v>
      </c>
      <c r="B255" s="224" t="s">
        <v>526</v>
      </c>
      <c r="C255" s="225">
        <v>10.917</v>
      </c>
      <c r="D255" s="225">
        <v>2</v>
      </c>
      <c r="E255" s="226">
        <v>11.980715970868799</v>
      </c>
      <c r="F255" s="225">
        <v>89.5</v>
      </c>
      <c r="G255" s="225">
        <v>55.69</v>
      </c>
      <c r="H255" s="225">
        <v>52.42</v>
      </c>
      <c r="I255" s="227" t="s">
        <v>527</v>
      </c>
      <c r="J255" s="228"/>
      <c r="K255" s="229" t="s">
        <v>13</v>
      </c>
      <c r="L255" s="229" t="s">
        <v>13</v>
      </c>
    </row>
    <row r="256" spans="1:12" ht="21" customHeight="1">
      <c r="A256" s="248">
        <v>3</v>
      </c>
      <c r="B256" s="224" t="s">
        <v>492</v>
      </c>
      <c r="C256" s="225">
        <v>10.782</v>
      </c>
      <c r="D256" s="225">
        <v>3</v>
      </c>
      <c r="E256" s="226">
        <v>10.595958559852287</v>
      </c>
      <c r="F256" s="225">
        <v>91.37</v>
      </c>
      <c r="G256" s="225">
        <v>55.97</v>
      </c>
      <c r="H256" s="225">
        <v>53.33</v>
      </c>
      <c r="I256" s="227" t="s">
        <v>528</v>
      </c>
      <c r="J256" s="228"/>
      <c r="K256" s="229" t="s">
        <v>13</v>
      </c>
      <c r="L256" s="229" t="s">
        <v>13</v>
      </c>
    </row>
    <row r="257" spans="1:12" ht="21" customHeight="1">
      <c r="A257" s="248">
        <v>4</v>
      </c>
      <c r="B257" s="224" t="s">
        <v>466</v>
      </c>
      <c r="C257" s="225">
        <v>10.741</v>
      </c>
      <c r="D257" s="225">
        <v>4</v>
      </c>
      <c r="E257" s="226">
        <v>10.175402605395414</v>
      </c>
      <c r="F257" s="225">
        <v>91.57</v>
      </c>
      <c r="G257" s="225">
        <v>56.85</v>
      </c>
      <c r="H257" s="225">
        <v>54.37</v>
      </c>
      <c r="I257" s="227" t="s">
        <v>529</v>
      </c>
      <c r="J257" s="228"/>
      <c r="K257" s="229" t="s">
        <v>13</v>
      </c>
      <c r="L257" s="229" t="s">
        <v>13</v>
      </c>
    </row>
    <row r="258" spans="1:12" ht="21" customHeight="1">
      <c r="A258" s="248">
        <v>5</v>
      </c>
      <c r="B258" s="224" t="s">
        <v>480</v>
      </c>
      <c r="C258" s="225">
        <v>10.723</v>
      </c>
      <c r="D258" s="225">
        <v>5</v>
      </c>
      <c r="E258" s="226">
        <v>9.990768283926558</v>
      </c>
      <c r="F258" s="225">
        <v>90.73</v>
      </c>
      <c r="G258" s="225">
        <v>55.24</v>
      </c>
      <c r="H258" s="225">
        <v>55.09</v>
      </c>
      <c r="I258" s="227" t="s">
        <v>530</v>
      </c>
      <c r="J258" s="228"/>
      <c r="K258" s="229" t="s">
        <v>13</v>
      </c>
      <c r="L258" s="229" t="s">
        <v>13</v>
      </c>
    </row>
    <row r="259" spans="1:12" ht="21" customHeight="1">
      <c r="A259" s="248">
        <v>6</v>
      </c>
      <c r="B259" s="224" t="s">
        <v>470</v>
      </c>
      <c r="C259" s="225">
        <v>10.597</v>
      </c>
      <c r="D259" s="225">
        <v>6</v>
      </c>
      <c r="E259" s="226">
        <v>8.698328033644465</v>
      </c>
      <c r="F259" s="225">
        <v>92.07</v>
      </c>
      <c r="G259" s="225">
        <v>56.09</v>
      </c>
      <c r="H259" s="225">
        <v>54.57</v>
      </c>
      <c r="I259" s="227" t="s">
        <v>531</v>
      </c>
      <c r="J259" s="228"/>
      <c r="K259" s="229" t="s">
        <v>13</v>
      </c>
      <c r="L259" s="229" t="s">
        <v>13</v>
      </c>
    </row>
    <row r="260" spans="1:12" ht="21" customHeight="1">
      <c r="A260" s="248">
        <v>7</v>
      </c>
      <c r="B260" s="224" t="s">
        <v>488</v>
      </c>
      <c r="C260" s="225">
        <v>10.582</v>
      </c>
      <c r="D260" s="225">
        <v>7</v>
      </c>
      <c r="E260" s="226">
        <v>8.544466099087087</v>
      </c>
      <c r="F260" s="225">
        <v>91.07</v>
      </c>
      <c r="G260" s="225">
        <v>56.49</v>
      </c>
      <c r="H260" s="225">
        <v>53.59</v>
      </c>
      <c r="I260" s="227" t="s">
        <v>532</v>
      </c>
      <c r="J260" s="228"/>
      <c r="K260" s="229" t="s">
        <v>13</v>
      </c>
      <c r="L260" s="340" t="s">
        <v>146</v>
      </c>
    </row>
    <row r="261" spans="1:12" ht="21" customHeight="1">
      <c r="A261" s="248">
        <v>8</v>
      </c>
      <c r="B261" s="224" t="s">
        <v>468</v>
      </c>
      <c r="C261" s="225">
        <v>10.547</v>
      </c>
      <c r="D261" s="225">
        <v>8</v>
      </c>
      <c r="E261" s="226">
        <v>8.185454918453175</v>
      </c>
      <c r="F261" s="225">
        <v>91.73</v>
      </c>
      <c r="G261" s="225">
        <v>55.94</v>
      </c>
      <c r="H261" s="225">
        <v>53.62</v>
      </c>
      <c r="I261" s="227" t="s">
        <v>533</v>
      </c>
      <c r="J261" s="228"/>
      <c r="K261" s="229" t="s">
        <v>13</v>
      </c>
      <c r="L261" s="229" t="s">
        <v>13</v>
      </c>
    </row>
    <row r="262" spans="1:12" ht="21" customHeight="1">
      <c r="A262" s="248">
        <v>9</v>
      </c>
      <c r="B262" s="224" t="s">
        <v>462</v>
      </c>
      <c r="C262" s="225">
        <v>10.441</v>
      </c>
      <c r="D262" s="225">
        <v>9</v>
      </c>
      <c r="E262" s="226">
        <v>7.098163914247617</v>
      </c>
      <c r="F262" s="225">
        <v>90.8</v>
      </c>
      <c r="G262" s="225">
        <v>54.89</v>
      </c>
      <c r="H262" s="225">
        <v>52.83</v>
      </c>
      <c r="I262" s="227" t="s">
        <v>534</v>
      </c>
      <c r="J262" s="228"/>
      <c r="K262" s="229" t="s">
        <v>13</v>
      </c>
      <c r="L262" s="229" t="s">
        <v>13</v>
      </c>
    </row>
    <row r="263" spans="1:12" ht="21" customHeight="1">
      <c r="A263" s="248">
        <v>10</v>
      </c>
      <c r="B263" s="224" t="s">
        <v>484</v>
      </c>
      <c r="C263" s="225">
        <v>10.413</v>
      </c>
      <c r="D263" s="225">
        <v>10</v>
      </c>
      <c r="E263" s="226">
        <v>6.810954969740483</v>
      </c>
      <c r="F263" s="225">
        <v>90.93</v>
      </c>
      <c r="G263" s="225">
        <v>55.52</v>
      </c>
      <c r="H263" s="225">
        <v>53.1</v>
      </c>
      <c r="I263" s="227" t="s">
        <v>535</v>
      </c>
      <c r="J263" s="228"/>
      <c r="K263" s="229" t="s">
        <v>13</v>
      </c>
      <c r="L263" s="229" t="s">
        <v>13</v>
      </c>
    </row>
    <row r="264" spans="1:12" ht="21" customHeight="1">
      <c r="A264" s="248">
        <v>11</v>
      </c>
      <c r="B264" s="224" t="s">
        <v>474</v>
      </c>
      <c r="C264" s="225">
        <v>10.402</v>
      </c>
      <c r="D264" s="225">
        <v>11</v>
      </c>
      <c r="E264" s="226">
        <v>6.698122884398386</v>
      </c>
      <c r="F264" s="225">
        <v>90.73</v>
      </c>
      <c r="G264" s="225">
        <v>55.92</v>
      </c>
      <c r="H264" s="225">
        <v>53.09</v>
      </c>
      <c r="I264" s="227" t="s">
        <v>536</v>
      </c>
      <c r="J264" s="228"/>
      <c r="K264" s="229" t="s">
        <v>13</v>
      </c>
      <c r="L264" s="229" t="s">
        <v>13</v>
      </c>
    </row>
    <row r="265" spans="1:12" ht="21" customHeight="1">
      <c r="A265" s="248">
        <v>12</v>
      </c>
      <c r="B265" s="224" t="s">
        <v>537</v>
      </c>
      <c r="C265" s="225">
        <v>10.306</v>
      </c>
      <c r="D265" s="225">
        <v>12</v>
      </c>
      <c r="E265" s="226">
        <v>5.713406503231086</v>
      </c>
      <c r="F265" s="225">
        <v>90.73</v>
      </c>
      <c r="G265" s="225">
        <v>55.93</v>
      </c>
      <c r="H265" s="225">
        <v>54.55</v>
      </c>
      <c r="I265" s="227" t="s">
        <v>538</v>
      </c>
      <c r="J265" s="228"/>
      <c r="K265" s="229" t="s">
        <v>13</v>
      </c>
      <c r="L265" s="340" t="s">
        <v>146</v>
      </c>
    </row>
    <row r="266" spans="1:12" ht="21" customHeight="1">
      <c r="A266" s="248">
        <v>13</v>
      </c>
      <c r="B266" s="224" t="s">
        <v>486</v>
      </c>
      <c r="C266" s="225">
        <v>10.305</v>
      </c>
      <c r="D266" s="225">
        <v>13</v>
      </c>
      <c r="E266" s="226">
        <v>5.703149040927266</v>
      </c>
      <c r="F266" s="225">
        <v>90.2</v>
      </c>
      <c r="G266" s="225">
        <v>54.71</v>
      </c>
      <c r="H266" s="225">
        <v>52.01</v>
      </c>
      <c r="I266" s="227" t="s">
        <v>539</v>
      </c>
      <c r="J266" s="228"/>
      <c r="K266" s="229" t="s">
        <v>13</v>
      </c>
      <c r="L266" s="229" t="s">
        <v>13</v>
      </c>
    </row>
    <row r="267" spans="1:12" ht="21" customHeight="1">
      <c r="A267" s="248">
        <v>14</v>
      </c>
      <c r="B267" s="224" t="s">
        <v>498</v>
      </c>
      <c r="C267" s="225">
        <v>10.27</v>
      </c>
      <c r="D267" s="225">
        <v>14</v>
      </c>
      <c r="E267" s="226">
        <v>5.344137860293353</v>
      </c>
      <c r="F267" s="225">
        <v>91.2</v>
      </c>
      <c r="G267" s="225">
        <v>55.76</v>
      </c>
      <c r="H267" s="225">
        <v>54.44</v>
      </c>
      <c r="I267" s="227" t="s">
        <v>540</v>
      </c>
      <c r="J267" s="228"/>
      <c r="K267" s="229" t="s">
        <v>13</v>
      </c>
      <c r="L267" s="340" t="s">
        <v>146</v>
      </c>
    </row>
    <row r="268" spans="1:12" ht="21" customHeight="1">
      <c r="A268" s="248">
        <v>15</v>
      </c>
      <c r="B268" s="224" t="s">
        <v>490</v>
      </c>
      <c r="C268" s="225">
        <v>10.218</v>
      </c>
      <c r="D268" s="225">
        <v>15</v>
      </c>
      <c r="E268" s="226">
        <v>4.8107498204944035</v>
      </c>
      <c r="F268" s="225">
        <v>91.33</v>
      </c>
      <c r="G268" s="225">
        <v>55.85</v>
      </c>
      <c r="H268" s="225">
        <v>54.2</v>
      </c>
      <c r="I268" s="227" t="s">
        <v>541</v>
      </c>
      <c r="J268" s="228"/>
      <c r="K268" s="229" t="s">
        <v>13</v>
      </c>
      <c r="L268" s="229" t="s">
        <v>13</v>
      </c>
    </row>
    <row r="269" spans="1:12" ht="21" customHeight="1">
      <c r="A269" s="248">
        <v>16</v>
      </c>
      <c r="B269" s="224" t="s">
        <v>476</v>
      </c>
      <c r="C269" s="225">
        <v>10.174</v>
      </c>
      <c r="D269" s="225">
        <v>18</v>
      </c>
      <c r="E269" s="226">
        <v>4.359421479126053</v>
      </c>
      <c r="F269" s="225">
        <v>91.13</v>
      </c>
      <c r="G269" s="225">
        <v>56.76</v>
      </c>
      <c r="H269" s="225">
        <v>53.68</v>
      </c>
      <c r="I269" s="227" t="s">
        <v>542</v>
      </c>
      <c r="J269" s="228"/>
      <c r="K269" s="229" t="s">
        <v>13</v>
      </c>
      <c r="L269" s="229" t="s">
        <v>13</v>
      </c>
    </row>
    <row r="270" spans="1:12" ht="21" customHeight="1">
      <c r="A270" s="248">
        <v>17</v>
      </c>
      <c r="B270" s="224" t="s">
        <v>500</v>
      </c>
      <c r="C270" s="225">
        <v>10.158</v>
      </c>
      <c r="D270" s="225">
        <v>19</v>
      </c>
      <c r="E270" s="226">
        <v>4.195302082264837</v>
      </c>
      <c r="F270" s="225">
        <v>90.07</v>
      </c>
      <c r="G270" s="225">
        <v>56.32</v>
      </c>
      <c r="H270" s="225">
        <v>54.99</v>
      </c>
      <c r="I270" s="227" t="s">
        <v>543</v>
      </c>
      <c r="J270" s="228"/>
      <c r="K270" s="229" t="s">
        <v>13</v>
      </c>
      <c r="L270" s="229" t="s">
        <v>13</v>
      </c>
    </row>
    <row r="271" spans="1:12" ht="30" customHeight="1">
      <c r="A271" s="287">
        <v>19</v>
      </c>
      <c r="B271" s="237" t="s">
        <v>544</v>
      </c>
      <c r="C271" s="238">
        <v>9.749</v>
      </c>
      <c r="D271" s="225">
        <v>28</v>
      </c>
      <c r="E271" s="226">
        <v>0</v>
      </c>
      <c r="F271" s="225">
        <v>91.87</v>
      </c>
      <c r="G271" s="225">
        <v>56.53</v>
      </c>
      <c r="H271" s="225">
        <v>53.61</v>
      </c>
      <c r="I271" s="227" t="s">
        <v>545</v>
      </c>
      <c r="J271" s="228"/>
      <c r="K271" s="229"/>
      <c r="L271" s="227"/>
    </row>
    <row r="272" spans="1:12" ht="21" customHeight="1">
      <c r="A272" s="248"/>
      <c r="B272" s="224" t="s">
        <v>284</v>
      </c>
      <c r="C272" s="225">
        <v>0.839</v>
      </c>
      <c r="D272" s="225"/>
      <c r="E272" s="239"/>
      <c r="F272" s="225"/>
      <c r="G272" s="225"/>
      <c r="H272" s="225"/>
      <c r="I272" s="227"/>
      <c r="J272" s="228"/>
      <c r="K272" s="227"/>
      <c r="L272" s="227"/>
    </row>
    <row r="273" spans="1:12" ht="21" customHeight="1">
      <c r="A273" s="248"/>
      <c r="B273" s="229" t="s">
        <v>18</v>
      </c>
      <c r="C273" s="240">
        <f>C254-C272</f>
        <v>10.115</v>
      </c>
      <c r="D273" s="241"/>
      <c r="E273" s="239"/>
      <c r="F273" s="241"/>
      <c r="G273" s="241"/>
      <c r="H273" s="241"/>
      <c r="I273" s="227"/>
      <c r="J273" s="228"/>
      <c r="K273" s="227"/>
      <c r="L273" s="227"/>
    </row>
    <row r="274" spans="1:12" ht="21" customHeight="1">
      <c r="A274" s="223"/>
      <c r="L274" s="172"/>
    </row>
    <row r="275" spans="1:12" ht="21" customHeight="1">
      <c r="A275" s="282"/>
      <c r="B275" s="375" t="s">
        <v>546</v>
      </c>
      <c r="C275" s="375"/>
      <c r="D275" s="375"/>
      <c r="E275" s="375"/>
      <c r="F275" s="375"/>
      <c r="G275" s="375"/>
      <c r="H275" s="375"/>
      <c r="I275" s="375"/>
      <c r="J275" s="375"/>
      <c r="K275" s="375"/>
      <c r="L275" s="375"/>
    </row>
    <row r="276" spans="1:12" ht="78" customHeight="1">
      <c r="A276" s="253" t="s">
        <v>81</v>
      </c>
      <c r="B276" s="217" t="s">
        <v>1</v>
      </c>
      <c r="C276" s="254" t="s">
        <v>25</v>
      </c>
      <c r="D276" s="255" t="s">
        <v>3</v>
      </c>
      <c r="E276" s="256" t="s">
        <v>4</v>
      </c>
      <c r="F276" s="254" t="s">
        <v>5</v>
      </c>
      <c r="G276" s="254" t="s">
        <v>6</v>
      </c>
      <c r="H276" s="254" t="s">
        <v>7</v>
      </c>
      <c r="I276" s="221" t="s">
        <v>461</v>
      </c>
      <c r="J276" s="336" t="s">
        <v>0</v>
      </c>
      <c r="K276" s="257" t="s">
        <v>274</v>
      </c>
      <c r="L276" s="257" t="s">
        <v>12</v>
      </c>
    </row>
    <row r="277" spans="1:12" ht="21" customHeight="1">
      <c r="A277" s="248">
        <v>1</v>
      </c>
      <c r="B277" s="224" t="s">
        <v>547</v>
      </c>
      <c r="C277" s="225">
        <v>10.34</v>
      </c>
      <c r="D277" s="225">
        <v>1</v>
      </c>
      <c r="E277" s="251">
        <v>12.91907830075352</v>
      </c>
      <c r="F277" s="225">
        <v>98.12</v>
      </c>
      <c r="G277" s="225">
        <v>61.46</v>
      </c>
      <c r="H277" s="225">
        <v>59.2</v>
      </c>
      <c r="I277" s="227" t="s">
        <v>548</v>
      </c>
      <c r="J277" s="228"/>
      <c r="K277" s="229" t="s">
        <v>13</v>
      </c>
      <c r="L277" s="340" t="s">
        <v>146</v>
      </c>
    </row>
    <row r="278" spans="1:12" ht="21" customHeight="1">
      <c r="A278" s="248">
        <v>2</v>
      </c>
      <c r="B278" s="224" t="s">
        <v>549</v>
      </c>
      <c r="C278" s="225">
        <v>10.121</v>
      </c>
      <c r="D278" s="225">
        <v>2</v>
      </c>
      <c r="E278" s="251">
        <v>10.52746532707219</v>
      </c>
      <c r="F278" s="225">
        <v>98.62</v>
      </c>
      <c r="G278" s="225">
        <v>62.27</v>
      </c>
      <c r="H278" s="225">
        <v>59.93</v>
      </c>
      <c r="I278" s="227" t="s">
        <v>550</v>
      </c>
      <c r="J278" s="228"/>
      <c r="K278" s="229" t="s">
        <v>13</v>
      </c>
      <c r="L278" s="340" t="s">
        <v>146</v>
      </c>
    </row>
    <row r="279" spans="1:12" ht="21" customHeight="1">
      <c r="A279" s="248">
        <v>3</v>
      </c>
      <c r="B279" s="224" t="s">
        <v>551</v>
      </c>
      <c r="C279" s="225">
        <v>9.738</v>
      </c>
      <c r="D279" s="225">
        <v>3</v>
      </c>
      <c r="E279" s="251">
        <v>6.344872774926281</v>
      </c>
      <c r="F279" s="225">
        <v>97.72</v>
      </c>
      <c r="G279" s="225">
        <v>62.36</v>
      </c>
      <c r="H279" s="225">
        <v>60.16</v>
      </c>
      <c r="I279" s="227" t="s">
        <v>552</v>
      </c>
      <c r="J279" s="228"/>
      <c r="K279" s="229" t="s">
        <v>13</v>
      </c>
      <c r="L279" s="229" t="s">
        <v>13</v>
      </c>
    </row>
    <row r="280" spans="1:12" ht="21" customHeight="1">
      <c r="A280" s="248">
        <v>4</v>
      </c>
      <c r="B280" s="224" t="s">
        <v>553</v>
      </c>
      <c r="C280" s="225">
        <v>9.393</v>
      </c>
      <c r="D280" s="225">
        <v>5</v>
      </c>
      <c r="E280" s="251">
        <v>2.5772632958392556</v>
      </c>
      <c r="F280" s="225">
        <v>98.1</v>
      </c>
      <c r="G280" s="225">
        <v>61.1</v>
      </c>
      <c r="H280" s="225">
        <v>58.65</v>
      </c>
      <c r="I280" s="227" t="s">
        <v>554</v>
      </c>
      <c r="J280" s="228"/>
      <c r="K280" s="229" t="s">
        <v>13</v>
      </c>
      <c r="L280" s="340" t="s">
        <v>146</v>
      </c>
    </row>
    <row r="281" spans="1:12" ht="21" customHeight="1">
      <c r="A281" s="248">
        <v>6</v>
      </c>
      <c r="B281" s="237" t="s">
        <v>504</v>
      </c>
      <c r="C281" s="238">
        <v>9.157</v>
      </c>
      <c r="D281" s="225">
        <v>8</v>
      </c>
      <c r="E281" s="251">
        <v>0</v>
      </c>
      <c r="F281" s="225">
        <v>97.43</v>
      </c>
      <c r="G281" s="225">
        <v>61.11</v>
      </c>
      <c r="H281" s="225">
        <v>58.94</v>
      </c>
      <c r="I281" s="227" t="s">
        <v>505</v>
      </c>
      <c r="J281" s="228"/>
      <c r="K281" s="227"/>
      <c r="L281" s="227"/>
    </row>
    <row r="282" spans="1:12" ht="21" customHeight="1">
      <c r="A282" s="248"/>
      <c r="B282" s="224" t="s">
        <v>284</v>
      </c>
      <c r="C282" s="225">
        <v>1.087</v>
      </c>
      <c r="D282" s="225"/>
      <c r="E282" s="239"/>
      <c r="F282" s="225"/>
      <c r="G282" s="225"/>
      <c r="H282" s="225"/>
      <c r="I282" s="227"/>
      <c r="J282" s="228"/>
      <c r="K282" s="227"/>
      <c r="L282" s="227"/>
    </row>
    <row r="283" spans="1:12" ht="21" customHeight="1">
      <c r="A283" s="248"/>
      <c r="B283" s="229" t="s">
        <v>18</v>
      </c>
      <c r="C283" s="240">
        <f>C277-C282</f>
        <v>9.253</v>
      </c>
      <c r="D283" s="241"/>
      <c r="E283" s="239"/>
      <c r="F283" s="241"/>
      <c r="G283" s="241"/>
      <c r="H283" s="241"/>
      <c r="I283" s="227"/>
      <c r="J283" s="228"/>
      <c r="K283" s="227"/>
      <c r="L283" s="227"/>
    </row>
    <row r="284" spans="1:12" ht="21" customHeight="1">
      <c r="A284" s="223"/>
      <c r="L284" s="172"/>
    </row>
    <row r="285" spans="1:12" ht="21" customHeight="1">
      <c r="A285" s="282"/>
      <c r="B285" s="375" t="s">
        <v>555</v>
      </c>
      <c r="C285" s="375"/>
      <c r="D285" s="375"/>
      <c r="E285" s="375"/>
      <c r="F285" s="375"/>
      <c r="G285" s="375"/>
      <c r="H285" s="375"/>
      <c r="I285" s="375"/>
      <c r="J285" s="375"/>
      <c r="K285" s="375"/>
      <c r="L285" s="375"/>
    </row>
    <row r="286" spans="1:12" ht="64.5" customHeight="1">
      <c r="A286" s="253" t="s">
        <v>81</v>
      </c>
      <c r="B286" s="217" t="s">
        <v>1</v>
      </c>
      <c r="C286" s="254" t="s">
        <v>25</v>
      </c>
      <c r="D286" s="255" t="s">
        <v>3</v>
      </c>
      <c r="E286" s="256" t="s">
        <v>4</v>
      </c>
      <c r="F286" s="254" t="s">
        <v>5</v>
      </c>
      <c r="G286" s="254" t="s">
        <v>6</v>
      </c>
      <c r="H286" s="254" t="s">
        <v>7</v>
      </c>
      <c r="I286" s="221" t="s">
        <v>295</v>
      </c>
      <c r="J286" s="336" t="s">
        <v>0</v>
      </c>
      <c r="K286" s="257" t="s">
        <v>274</v>
      </c>
      <c r="L286" s="257" t="s">
        <v>12</v>
      </c>
    </row>
    <row r="287" spans="1:12" ht="15.75" customHeight="1">
      <c r="A287" s="248"/>
      <c r="B287" s="376" t="s">
        <v>556</v>
      </c>
      <c r="C287" s="377"/>
      <c r="D287" s="377"/>
      <c r="E287" s="377"/>
      <c r="F287" s="377"/>
      <c r="G287" s="377"/>
      <c r="H287" s="377"/>
      <c r="I287" s="378"/>
      <c r="J287" s="248"/>
      <c r="K287" s="288"/>
      <c r="L287" s="288"/>
    </row>
    <row r="288" spans="1:12" ht="31.5" customHeight="1">
      <c r="A288" s="248">
        <v>1</v>
      </c>
      <c r="B288" s="224" t="s">
        <v>513</v>
      </c>
      <c r="C288" s="225">
        <v>6.868</v>
      </c>
      <c r="D288" s="225">
        <v>1</v>
      </c>
      <c r="E288" s="239">
        <v>0</v>
      </c>
      <c r="F288" s="225">
        <v>92.34</v>
      </c>
      <c r="G288" s="225">
        <v>57.81</v>
      </c>
      <c r="H288" s="225">
        <v>55.45</v>
      </c>
      <c r="I288" s="227" t="s">
        <v>514</v>
      </c>
      <c r="J288" s="228"/>
      <c r="K288" s="227"/>
      <c r="L288" s="227"/>
    </row>
    <row r="289" spans="1:12" ht="21" customHeight="1">
      <c r="A289" s="248"/>
      <c r="B289" s="224" t="s">
        <v>284</v>
      </c>
      <c r="C289" s="225">
        <v>0.861</v>
      </c>
      <c r="D289" s="225"/>
      <c r="E289" s="239"/>
      <c r="F289" s="225"/>
      <c r="G289" s="225"/>
      <c r="H289" s="225"/>
      <c r="I289" s="227"/>
      <c r="J289" s="228"/>
      <c r="K289" s="227"/>
      <c r="L289" s="227"/>
    </row>
    <row r="290" spans="1:12" ht="21" customHeight="1">
      <c r="A290" s="248"/>
      <c r="B290" s="227" t="s">
        <v>18</v>
      </c>
      <c r="C290" s="225">
        <v>6.868</v>
      </c>
      <c r="D290" s="241"/>
      <c r="E290" s="239"/>
      <c r="F290" s="241"/>
      <c r="G290" s="241"/>
      <c r="H290" s="241"/>
      <c r="I290" s="227"/>
      <c r="J290" s="228"/>
      <c r="K290" s="227"/>
      <c r="L290" s="227"/>
    </row>
    <row r="291" spans="1:12" ht="21" customHeight="1">
      <c r="A291" s="223"/>
      <c r="L291" s="172"/>
    </row>
    <row r="292" spans="1:12" ht="21" customHeight="1">
      <c r="A292" s="282"/>
      <c r="B292" s="375" t="s">
        <v>557</v>
      </c>
      <c r="C292" s="375"/>
      <c r="D292" s="375"/>
      <c r="E292" s="375"/>
      <c r="F292" s="375"/>
      <c r="G292" s="375"/>
      <c r="H292" s="375"/>
      <c r="I292" s="375"/>
      <c r="J292" s="375"/>
      <c r="K292" s="375"/>
      <c r="L292" s="375"/>
    </row>
    <row r="293" spans="1:12" ht="79.5" customHeight="1">
      <c r="A293" s="253" t="s">
        <v>81</v>
      </c>
      <c r="B293" s="217" t="s">
        <v>1</v>
      </c>
      <c r="C293" s="254" t="s">
        <v>25</v>
      </c>
      <c r="D293" s="255" t="s">
        <v>3</v>
      </c>
      <c r="E293" s="256" t="s">
        <v>4</v>
      </c>
      <c r="F293" s="254" t="s">
        <v>5</v>
      </c>
      <c r="G293" s="254" t="s">
        <v>6</v>
      </c>
      <c r="H293" s="254" t="s">
        <v>7</v>
      </c>
      <c r="I293" s="221" t="s">
        <v>558</v>
      </c>
      <c r="J293" s="336" t="s">
        <v>0</v>
      </c>
      <c r="K293" s="257" t="s">
        <v>274</v>
      </c>
      <c r="L293" s="257" t="s">
        <v>12</v>
      </c>
    </row>
    <row r="294" spans="1:12" ht="21" customHeight="1">
      <c r="A294" s="269">
        <v>1</v>
      </c>
      <c r="B294" s="270" t="s">
        <v>547</v>
      </c>
      <c r="C294" s="271">
        <v>11.476</v>
      </c>
      <c r="D294" s="271">
        <v>1</v>
      </c>
      <c r="E294" s="272">
        <v>11.525753158406237</v>
      </c>
      <c r="F294" s="271">
        <v>102.07</v>
      </c>
      <c r="G294" s="271">
        <v>61.96</v>
      </c>
      <c r="H294" s="271">
        <v>59.99</v>
      </c>
      <c r="I294" s="171" t="s">
        <v>559</v>
      </c>
      <c r="J294" s="273"/>
      <c r="K294" s="229" t="s">
        <v>13</v>
      </c>
      <c r="L294" s="340" t="s">
        <v>146</v>
      </c>
    </row>
    <row r="295" spans="1:12" ht="21" customHeight="1">
      <c r="A295" s="269">
        <v>2</v>
      </c>
      <c r="B295" s="270" t="s">
        <v>551</v>
      </c>
      <c r="C295" s="271">
        <v>11.192</v>
      </c>
      <c r="D295" s="271">
        <v>2</v>
      </c>
      <c r="E295" s="272">
        <v>8.765792031098163</v>
      </c>
      <c r="F295" s="271">
        <v>101.54</v>
      </c>
      <c r="G295" s="271">
        <v>61.38</v>
      </c>
      <c r="H295" s="271">
        <v>59.48</v>
      </c>
      <c r="I295" s="171" t="s">
        <v>560</v>
      </c>
      <c r="J295" s="273"/>
      <c r="K295" s="229" t="s">
        <v>13</v>
      </c>
      <c r="L295" s="229" t="s">
        <v>13</v>
      </c>
    </row>
    <row r="296" spans="1:12" ht="21" customHeight="1">
      <c r="A296" s="269">
        <v>3</v>
      </c>
      <c r="B296" s="270" t="s">
        <v>561</v>
      </c>
      <c r="C296" s="271">
        <v>11.157</v>
      </c>
      <c r="D296" s="271">
        <v>3</v>
      </c>
      <c r="E296" s="272">
        <v>8.425655976676394</v>
      </c>
      <c r="F296" s="271">
        <v>101.12</v>
      </c>
      <c r="G296" s="271">
        <v>59.58</v>
      </c>
      <c r="H296" s="271">
        <v>57.78</v>
      </c>
      <c r="I296" s="171" t="s">
        <v>562</v>
      </c>
      <c r="J296" s="273"/>
      <c r="K296" s="229" t="s">
        <v>13</v>
      </c>
      <c r="L296" s="229" t="s">
        <v>13</v>
      </c>
    </row>
    <row r="297" spans="1:12" ht="21" customHeight="1">
      <c r="A297" s="269">
        <v>4</v>
      </c>
      <c r="B297" s="270" t="s">
        <v>563</v>
      </c>
      <c r="C297" s="271">
        <v>11.119</v>
      </c>
      <c r="D297" s="271">
        <v>4</v>
      </c>
      <c r="E297" s="272">
        <v>8.056365403304186</v>
      </c>
      <c r="F297" s="271">
        <v>102.62</v>
      </c>
      <c r="G297" s="271">
        <v>61.77</v>
      </c>
      <c r="H297" s="271">
        <v>59.78</v>
      </c>
      <c r="I297" s="171" t="s">
        <v>564</v>
      </c>
      <c r="J297" s="273"/>
      <c r="K297" s="229" t="s">
        <v>13</v>
      </c>
      <c r="L297" s="340" t="s">
        <v>146</v>
      </c>
    </row>
    <row r="298" spans="1:12" ht="21" customHeight="1">
      <c r="A298" s="269">
        <v>5</v>
      </c>
      <c r="B298" s="270" t="s">
        <v>553</v>
      </c>
      <c r="C298" s="271">
        <v>11.007</v>
      </c>
      <c r="D298" s="271">
        <v>5</v>
      </c>
      <c r="E298" s="272">
        <v>6.967930029154524</v>
      </c>
      <c r="F298" s="271">
        <v>102.13</v>
      </c>
      <c r="G298" s="271">
        <v>61.48</v>
      </c>
      <c r="H298" s="271">
        <v>59.61</v>
      </c>
      <c r="I298" s="171" t="s">
        <v>565</v>
      </c>
      <c r="J298" s="273"/>
      <c r="K298" s="229" t="s">
        <v>13</v>
      </c>
      <c r="L298" s="229" t="s">
        <v>13</v>
      </c>
    </row>
    <row r="299" spans="1:12" ht="21" customHeight="1">
      <c r="A299" s="269">
        <v>6</v>
      </c>
      <c r="B299" s="270" t="s">
        <v>566</v>
      </c>
      <c r="C299" s="271">
        <v>10.962</v>
      </c>
      <c r="D299" s="271">
        <v>6</v>
      </c>
      <c r="E299" s="272">
        <v>6.5306122448979655</v>
      </c>
      <c r="F299" s="271">
        <v>101.5</v>
      </c>
      <c r="G299" s="271">
        <v>60.91</v>
      </c>
      <c r="H299" s="271">
        <v>59</v>
      </c>
      <c r="I299" s="171" t="s">
        <v>567</v>
      </c>
      <c r="J299" s="273"/>
      <c r="K299" s="229" t="s">
        <v>13</v>
      </c>
      <c r="L299" s="229" t="s">
        <v>13</v>
      </c>
    </row>
    <row r="300" spans="1:12" ht="21" customHeight="1">
      <c r="A300" s="269">
        <v>7</v>
      </c>
      <c r="B300" s="270" t="s">
        <v>549</v>
      </c>
      <c r="C300" s="271">
        <v>10.88</v>
      </c>
      <c r="D300" s="271">
        <v>7</v>
      </c>
      <c r="E300" s="272">
        <v>5.733722060252689</v>
      </c>
      <c r="F300" s="271">
        <v>100.31</v>
      </c>
      <c r="G300" s="271">
        <v>60.55</v>
      </c>
      <c r="H300" s="271">
        <v>58.55</v>
      </c>
      <c r="I300" s="171" t="s">
        <v>568</v>
      </c>
      <c r="J300" s="273"/>
      <c r="K300" s="229" t="s">
        <v>13</v>
      </c>
      <c r="L300" s="229" t="s">
        <v>13</v>
      </c>
    </row>
    <row r="301" spans="1:12" ht="21" customHeight="1">
      <c r="A301" s="269">
        <v>8</v>
      </c>
      <c r="B301" s="270" t="s">
        <v>569</v>
      </c>
      <c r="C301" s="271">
        <v>10.827</v>
      </c>
      <c r="D301" s="271">
        <v>8</v>
      </c>
      <c r="E301" s="272">
        <v>5.218658892128288</v>
      </c>
      <c r="F301" s="271">
        <v>99.38</v>
      </c>
      <c r="G301" s="271">
        <v>58.52</v>
      </c>
      <c r="H301" s="271">
        <v>56.77</v>
      </c>
      <c r="I301" s="171" t="s">
        <v>570</v>
      </c>
      <c r="J301" s="273"/>
      <c r="K301" s="229" t="s">
        <v>13</v>
      </c>
      <c r="L301" s="229" t="s">
        <v>13</v>
      </c>
    </row>
    <row r="302" spans="1:12" ht="21" customHeight="1">
      <c r="A302" s="223">
        <v>10</v>
      </c>
      <c r="B302" s="279" t="s">
        <v>571</v>
      </c>
      <c r="C302" s="280">
        <v>10.29</v>
      </c>
      <c r="D302" s="271">
        <v>13</v>
      </c>
      <c r="E302" s="272">
        <v>0</v>
      </c>
      <c r="F302" s="271">
        <v>99.68</v>
      </c>
      <c r="G302" s="271">
        <v>58.76</v>
      </c>
      <c r="H302" s="271">
        <v>57.02</v>
      </c>
      <c r="I302" s="171" t="s">
        <v>572</v>
      </c>
      <c r="J302" s="273"/>
      <c r="K302" s="175"/>
      <c r="L302" s="171"/>
    </row>
    <row r="303" spans="1:12" ht="21" customHeight="1">
      <c r="A303" s="269"/>
      <c r="B303" s="270" t="s">
        <v>284</v>
      </c>
      <c r="C303" s="271">
        <v>0.661</v>
      </c>
      <c r="D303" s="271"/>
      <c r="E303" s="281"/>
      <c r="F303" s="271"/>
      <c r="G303" s="271"/>
      <c r="H303" s="271"/>
      <c r="I303" s="171"/>
      <c r="J303" s="273"/>
      <c r="K303" s="175"/>
      <c r="L303" s="171"/>
    </row>
    <row r="304" spans="1:12" ht="21" customHeight="1">
      <c r="A304" s="269"/>
      <c r="B304" s="229" t="s">
        <v>18</v>
      </c>
      <c r="C304" s="213">
        <f>C294-C303</f>
        <v>10.815000000000001</v>
      </c>
      <c r="D304" s="214"/>
      <c r="E304" s="281"/>
      <c r="F304" s="214"/>
      <c r="G304" s="214"/>
      <c r="H304" s="214"/>
      <c r="I304" s="171"/>
      <c r="J304" s="273"/>
      <c r="K304" s="171"/>
      <c r="L304" s="171"/>
    </row>
    <row r="305" spans="1:12" ht="21" customHeight="1">
      <c r="A305" s="223"/>
      <c r="L305" s="172"/>
    </row>
    <row r="306" spans="1:12" ht="21" customHeight="1">
      <c r="A306" s="282"/>
      <c r="B306" s="375" t="s">
        <v>573</v>
      </c>
      <c r="C306" s="375"/>
      <c r="D306" s="375"/>
      <c r="E306" s="375"/>
      <c r="F306" s="375"/>
      <c r="G306" s="375"/>
      <c r="H306" s="375"/>
      <c r="I306" s="375"/>
      <c r="J306" s="375"/>
      <c r="K306" s="375"/>
      <c r="L306" s="375"/>
    </row>
    <row r="307" spans="1:12" ht="78.75" customHeight="1">
      <c r="A307" s="253" t="s">
        <v>81</v>
      </c>
      <c r="B307" s="217" t="s">
        <v>1</v>
      </c>
      <c r="C307" s="254" t="s">
        <v>25</v>
      </c>
      <c r="D307" s="255" t="s">
        <v>3</v>
      </c>
      <c r="E307" s="256" t="s">
        <v>4</v>
      </c>
      <c r="F307" s="254" t="s">
        <v>5</v>
      </c>
      <c r="G307" s="254" t="s">
        <v>6</v>
      </c>
      <c r="H307" s="254" t="s">
        <v>7</v>
      </c>
      <c r="I307" s="221" t="s">
        <v>524</v>
      </c>
      <c r="J307" s="336" t="s">
        <v>0</v>
      </c>
      <c r="K307" s="257" t="s">
        <v>274</v>
      </c>
      <c r="L307" s="257" t="s">
        <v>12</v>
      </c>
    </row>
    <row r="308" spans="1:12" ht="21" customHeight="1">
      <c r="A308" s="248">
        <v>1</v>
      </c>
      <c r="B308" s="224" t="s">
        <v>549</v>
      </c>
      <c r="C308" s="225">
        <v>9.319</v>
      </c>
      <c r="D308" s="225">
        <v>1</v>
      </c>
      <c r="E308" s="226">
        <v>5.026484841654475</v>
      </c>
      <c r="F308" s="225">
        <v>88.15</v>
      </c>
      <c r="G308" s="225">
        <v>56.5</v>
      </c>
      <c r="H308" s="225">
        <v>54.06</v>
      </c>
      <c r="I308" s="227" t="s">
        <v>574</v>
      </c>
      <c r="J308" s="228"/>
      <c r="K308" s="229" t="s">
        <v>13</v>
      </c>
      <c r="L308" s="229" t="s">
        <v>13</v>
      </c>
    </row>
    <row r="309" spans="1:12" ht="21" customHeight="1">
      <c r="A309" s="248">
        <v>2</v>
      </c>
      <c r="B309" s="224" t="s">
        <v>551</v>
      </c>
      <c r="C309" s="225">
        <v>9.16</v>
      </c>
      <c r="D309" s="225">
        <v>2</v>
      </c>
      <c r="E309" s="226">
        <v>3.234531725459268</v>
      </c>
      <c r="F309" s="225">
        <v>89.29</v>
      </c>
      <c r="G309" s="225">
        <v>57.46</v>
      </c>
      <c r="H309" s="225">
        <v>54.84</v>
      </c>
      <c r="I309" s="227" t="s">
        <v>575</v>
      </c>
      <c r="J309" s="228"/>
      <c r="K309" s="229" t="s">
        <v>13</v>
      </c>
      <c r="L309" s="229" t="s">
        <v>13</v>
      </c>
    </row>
    <row r="310" spans="1:12" ht="21" customHeight="1">
      <c r="A310" s="248">
        <v>3</v>
      </c>
      <c r="B310" s="224" t="s">
        <v>576</v>
      </c>
      <c r="C310" s="225">
        <v>9.115</v>
      </c>
      <c r="D310" s="225">
        <v>3</v>
      </c>
      <c r="E310" s="226">
        <v>2.7273751831398725</v>
      </c>
      <c r="F310" s="225">
        <v>89.25</v>
      </c>
      <c r="G310" s="225">
        <v>56.5</v>
      </c>
      <c r="H310" s="225">
        <v>53.95</v>
      </c>
      <c r="I310" s="227" t="s">
        <v>577</v>
      </c>
      <c r="J310" s="228"/>
      <c r="K310" s="229" t="s">
        <v>13</v>
      </c>
      <c r="L310" s="229" t="s">
        <v>13</v>
      </c>
    </row>
    <row r="311" spans="1:12" ht="21" customHeight="1">
      <c r="A311" s="248">
        <v>4</v>
      </c>
      <c r="B311" s="224" t="s">
        <v>561</v>
      </c>
      <c r="C311" s="225">
        <v>9.036</v>
      </c>
      <c r="D311" s="225">
        <v>4</v>
      </c>
      <c r="E311" s="226">
        <v>1.8370336977347037</v>
      </c>
      <c r="F311" s="225">
        <v>89.14</v>
      </c>
      <c r="G311" s="225">
        <v>57.02</v>
      </c>
      <c r="H311" s="225">
        <v>54.67</v>
      </c>
      <c r="I311" s="227" t="s">
        <v>578</v>
      </c>
      <c r="J311" s="228"/>
      <c r="K311" s="229" t="s">
        <v>13</v>
      </c>
      <c r="L311" s="229" t="s">
        <v>13</v>
      </c>
    </row>
    <row r="312" spans="1:12" ht="21" customHeight="1">
      <c r="A312" s="248">
        <v>5</v>
      </c>
      <c r="B312" s="224" t="s">
        <v>547</v>
      </c>
      <c r="C312" s="225">
        <v>8.986</v>
      </c>
      <c r="D312" s="225">
        <v>5</v>
      </c>
      <c r="E312" s="226">
        <v>1.2735264284909424</v>
      </c>
      <c r="F312" s="225">
        <v>89.8</v>
      </c>
      <c r="G312" s="225">
        <v>57.36</v>
      </c>
      <c r="H312" s="225">
        <v>54.82</v>
      </c>
      <c r="I312" s="227" t="s">
        <v>579</v>
      </c>
      <c r="J312" s="228"/>
      <c r="K312" s="229" t="s">
        <v>13</v>
      </c>
      <c r="L312" s="229" t="s">
        <v>13</v>
      </c>
    </row>
    <row r="313" spans="1:12" ht="33.75" customHeight="1">
      <c r="A313" s="248">
        <v>6</v>
      </c>
      <c r="B313" s="237" t="s">
        <v>544</v>
      </c>
      <c r="C313" s="238">
        <v>8.873</v>
      </c>
      <c r="D313" s="225">
        <v>6</v>
      </c>
      <c r="E313" s="251">
        <v>0</v>
      </c>
      <c r="F313" s="225">
        <v>87.94</v>
      </c>
      <c r="G313" s="225">
        <v>55.98</v>
      </c>
      <c r="H313" s="225">
        <v>53.6</v>
      </c>
      <c r="I313" s="227" t="s">
        <v>545</v>
      </c>
      <c r="J313" s="228"/>
      <c r="K313" s="227"/>
      <c r="L313" s="227"/>
    </row>
    <row r="314" spans="1:12" ht="21" customHeight="1">
      <c r="A314" s="248"/>
      <c r="B314" s="224" t="s">
        <v>284</v>
      </c>
      <c r="C314" s="225">
        <v>0.79</v>
      </c>
      <c r="D314" s="225"/>
      <c r="E314" s="239"/>
      <c r="F314" s="225"/>
      <c r="G314" s="225"/>
      <c r="H314" s="225"/>
      <c r="I314" s="227"/>
      <c r="J314" s="228"/>
      <c r="K314" s="227"/>
      <c r="L314" s="227"/>
    </row>
    <row r="315" spans="1:12" ht="21" customHeight="1">
      <c r="A315" s="248"/>
      <c r="B315" s="229" t="s">
        <v>18</v>
      </c>
      <c r="C315" s="240">
        <f>C308-C314</f>
        <v>8.529</v>
      </c>
      <c r="D315" s="241"/>
      <c r="E315" s="239"/>
      <c r="F315" s="241"/>
      <c r="G315" s="241"/>
      <c r="H315" s="241"/>
      <c r="I315" s="227"/>
      <c r="J315" s="228"/>
      <c r="K315" s="227"/>
      <c r="L315" s="227"/>
    </row>
    <row r="316" spans="1:12" ht="21" customHeight="1">
      <c r="A316" s="223"/>
      <c r="L316" s="172"/>
    </row>
    <row r="317" spans="1:12" ht="21" customHeight="1">
      <c r="A317" s="246"/>
      <c r="B317" s="357" t="s">
        <v>580</v>
      </c>
      <c r="C317" s="357"/>
      <c r="D317" s="357"/>
      <c r="E317" s="357"/>
      <c r="F317" s="357"/>
      <c r="G317" s="357"/>
      <c r="H317" s="357"/>
      <c r="I317" s="357"/>
      <c r="J317" s="357"/>
      <c r="K317" s="357"/>
      <c r="L317" s="357"/>
    </row>
    <row r="318" spans="1:12" ht="78.75" customHeight="1">
      <c r="A318" s="247" t="s">
        <v>81</v>
      </c>
      <c r="B318" s="217" t="s">
        <v>1</v>
      </c>
      <c r="C318" s="218" t="s">
        <v>25</v>
      </c>
      <c r="D318" s="219" t="s">
        <v>3</v>
      </c>
      <c r="E318" s="220" t="s">
        <v>4</v>
      </c>
      <c r="F318" s="218" t="s">
        <v>5</v>
      </c>
      <c r="G318" s="218" t="s">
        <v>6</v>
      </c>
      <c r="H318" s="218" t="s">
        <v>7</v>
      </c>
      <c r="I318" s="221" t="s">
        <v>273</v>
      </c>
      <c r="J318" s="338" t="s">
        <v>581</v>
      </c>
      <c r="K318" s="222" t="s">
        <v>274</v>
      </c>
      <c r="L318" s="222" t="s">
        <v>12</v>
      </c>
    </row>
    <row r="319" spans="1:12" ht="21" customHeight="1">
      <c r="A319" s="269">
        <v>1</v>
      </c>
      <c r="B319" s="270" t="s">
        <v>582</v>
      </c>
      <c r="C319" s="271">
        <v>8.116</v>
      </c>
      <c r="D319" s="271">
        <v>1</v>
      </c>
      <c r="E319" s="272">
        <v>5.129533678756476</v>
      </c>
      <c r="F319" s="271">
        <v>102.81</v>
      </c>
      <c r="G319" s="271">
        <v>61.71</v>
      </c>
      <c r="H319" s="271">
        <v>59.48</v>
      </c>
      <c r="I319" s="171" t="s">
        <v>339</v>
      </c>
      <c r="J319" s="171" t="s">
        <v>583</v>
      </c>
      <c r="K319" s="229" t="s">
        <v>13</v>
      </c>
      <c r="L319" s="229" t="s">
        <v>13</v>
      </c>
    </row>
    <row r="320" spans="1:12" ht="21" customHeight="1">
      <c r="A320" s="269">
        <v>2</v>
      </c>
      <c r="B320" s="279" t="s">
        <v>584</v>
      </c>
      <c r="C320" s="271">
        <v>7.72</v>
      </c>
      <c r="D320" s="271">
        <v>4</v>
      </c>
      <c r="E320" s="272">
        <v>0</v>
      </c>
      <c r="F320" s="271">
        <v>100.57</v>
      </c>
      <c r="G320" s="271">
        <v>61.86</v>
      </c>
      <c r="H320" s="271">
        <v>59.52</v>
      </c>
      <c r="I320" s="171" t="s">
        <v>585</v>
      </c>
      <c r="J320" s="171" t="s">
        <v>586</v>
      </c>
      <c r="K320" s="171"/>
      <c r="L320" s="171"/>
    </row>
    <row r="321" spans="1:12" ht="21" customHeight="1">
      <c r="A321" s="269"/>
      <c r="B321" s="171"/>
      <c r="C321" s="214"/>
      <c r="D321" s="271"/>
      <c r="E321" s="281"/>
      <c r="F321" s="271"/>
      <c r="G321" s="271"/>
      <c r="H321" s="271">
        <v>2</v>
      </c>
      <c r="I321" s="171"/>
      <c r="J321" s="273"/>
      <c r="K321" s="171"/>
      <c r="L321" s="171"/>
    </row>
    <row r="322" spans="1:12" ht="21" customHeight="1">
      <c r="A322" s="269"/>
      <c r="B322" s="171"/>
      <c r="C322" s="214"/>
      <c r="D322" s="366" t="s">
        <v>283</v>
      </c>
      <c r="E322" s="367"/>
      <c r="F322" s="367"/>
      <c r="G322" s="368"/>
      <c r="H322" s="213">
        <f>H320+H321</f>
        <v>61.52</v>
      </c>
      <c r="I322" s="171"/>
      <c r="J322" s="273"/>
      <c r="K322" s="171"/>
      <c r="L322" s="171"/>
    </row>
    <row r="323" spans="1:12" ht="21" customHeight="1">
      <c r="A323" s="269"/>
      <c r="B323" s="270" t="s">
        <v>284</v>
      </c>
      <c r="C323" s="271">
        <v>0.42</v>
      </c>
      <c r="D323" s="214"/>
      <c r="E323" s="281"/>
      <c r="F323" s="214"/>
      <c r="G323" s="214"/>
      <c r="H323" s="214"/>
      <c r="I323" s="171"/>
      <c r="J323" s="273"/>
      <c r="K323" s="171"/>
      <c r="L323" s="171"/>
    </row>
    <row r="324" spans="1:12" ht="21" customHeight="1">
      <c r="A324" s="269"/>
      <c r="B324" s="227" t="s">
        <v>18</v>
      </c>
      <c r="C324" s="213">
        <f>C319-C323</f>
        <v>7.696</v>
      </c>
      <c r="D324" s="214"/>
      <c r="E324" s="281"/>
      <c r="F324" s="214"/>
      <c r="G324" s="214"/>
      <c r="H324" s="214"/>
      <c r="I324" s="171"/>
      <c r="J324" s="273"/>
      <c r="K324" s="171"/>
      <c r="L324" s="171"/>
    </row>
    <row r="325" spans="1:12" ht="21" customHeight="1">
      <c r="A325" s="223"/>
      <c r="L325" s="172"/>
    </row>
    <row r="326" spans="1:12" ht="21" customHeight="1">
      <c r="A326" s="246"/>
      <c r="B326" s="357" t="s">
        <v>587</v>
      </c>
      <c r="C326" s="357"/>
      <c r="D326" s="357"/>
      <c r="E326" s="357"/>
      <c r="F326" s="357"/>
      <c r="G326" s="357"/>
      <c r="H326" s="357"/>
      <c r="I326" s="357"/>
      <c r="J326" s="357"/>
      <c r="K326" s="357"/>
      <c r="L326" s="357"/>
    </row>
    <row r="327" spans="1:12" ht="66.75" customHeight="1">
      <c r="A327" s="289" t="s">
        <v>81</v>
      </c>
      <c r="B327" s="217" t="s">
        <v>1</v>
      </c>
      <c r="C327" s="218" t="s">
        <v>25</v>
      </c>
      <c r="D327" s="219" t="s">
        <v>3</v>
      </c>
      <c r="E327" s="220" t="s">
        <v>4</v>
      </c>
      <c r="F327" s="218" t="s">
        <v>5</v>
      </c>
      <c r="G327" s="218" t="s">
        <v>6</v>
      </c>
      <c r="H327" s="218" t="s">
        <v>7</v>
      </c>
      <c r="I327" s="221" t="s">
        <v>588</v>
      </c>
      <c r="J327" s="339" t="s">
        <v>581</v>
      </c>
      <c r="K327" s="222" t="s">
        <v>274</v>
      </c>
      <c r="L327" s="222" t="s">
        <v>12</v>
      </c>
    </row>
    <row r="328" spans="1:12" ht="21" customHeight="1">
      <c r="A328" s="290">
        <v>1</v>
      </c>
      <c r="B328" s="291" t="s">
        <v>582</v>
      </c>
      <c r="C328" s="292">
        <v>8.59</v>
      </c>
      <c r="D328" s="292">
        <v>1</v>
      </c>
      <c r="E328" s="293">
        <v>9.384948427352606</v>
      </c>
      <c r="F328" s="292">
        <v>89.5</v>
      </c>
      <c r="G328" s="292">
        <v>54.28</v>
      </c>
      <c r="H328" s="292">
        <v>52.34</v>
      </c>
      <c r="I328" s="294" t="s">
        <v>589</v>
      </c>
      <c r="J328" s="294" t="s">
        <v>583</v>
      </c>
      <c r="K328" s="296" t="s">
        <v>13</v>
      </c>
      <c r="L328" s="298" t="s">
        <v>146</v>
      </c>
    </row>
    <row r="329" spans="1:12" ht="21" customHeight="1">
      <c r="A329" s="290">
        <v>2</v>
      </c>
      <c r="B329" s="291" t="s">
        <v>590</v>
      </c>
      <c r="C329" s="292">
        <v>8.508</v>
      </c>
      <c r="D329" s="292">
        <v>3</v>
      </c>
      <c r="E329" s="293">
        <v>8.34076149242327</v>
      </c>
      <c r="F329" s="292">
        <v>88.44</v>
      </c>
      <c r="G329" s="292">
        <v>53.03</v>
      </c>
      <c r="H329" s="292">
        <v>51.03</v>
      </c>
      <c r="I329" s="294" t="s">
        <v>591</v>
      </c>
      <c r="J329" s="294" t="s">
        <v>592</v>
      </c>
      <c r="K329" s="296" t="s">
        <v>13</v>
      </c>
      <c r="L329" s="296" t="s">
        <v>13</v>
      </c>
    </row>
    <row r="330" spans="1:12" ht="30" customHeight="1">
      <c r="A330" s="290">
        <v>3</v>
      </c>
      <c r="B330" s="297" t="s">
        <v>292</v>
      </c>
      <c r="C330" s="292">
        <v>7.853</v>
      </c>
      <c r="D330" s="292">
        <v>4</v>
      </c>
      <c r="E330" s="293">
        <v>0</v>
      </c>
      <c r="F330" s="292">
        <v>88.97</v>
      </c>
      <c r="G330" s="292">
        <v>52.81</v>
      </c>
      <c r="H330" s="292">
        <v>50.81</v>
      </c>
      <c r="I330" s="294" t="s">
        <v>593</v>
      </c>
      <c r="J330" s="294" t="s">
        <v>594</v>
      </c>
      <c r="K330" s="298"/>
      <c r="L330" s="298"/>
    </row>
    <row r="331" spans="1:12" ht="21" customHeight="1">
      <c r="A331" s="290"/>
      <c r="B331" s="291" t="s">
        <v>284</v>
      </c>
      <c r="C331" s="292">
        <v>0.425</v>
      </c>
      <c r="D331" s="292"/>
      <c r="E331" s="299"/>
      <c r="F331" s="292"/>
      <c r="G331" s="292"/>
      <c r="H331" s="292">
        <v>2</v>
      </c>
      <c r="I331" s="294"/>
      <c r="J331" s="295"/>
      <c r="K331" s="294"/>
      <c r="L331" s="294"/>
    </row>
    <row r="332" spans="1:12" ht="21" customHeight="1">
      <c r="A332" s="290"/>
      <c r="B332" s="300" t="s">
        <v>18</v>
      </c>
      <c r="C332" s="301">
        <f>C328-C331</f>
        <v>8.165</v>
      </c>
      <c r="D332" s="372" t="s">
        <v>283</v>
      </c>
      <c r="E332" s="373"/>
      <c r="F332" s="373"/>
      <c r="G332" s="374"/>
      <c r="H332" s="301">
        <f>H330+2</f>
        <v>52.81</v>
      </c>
      <c r="I332" s="294"/>
      <c r="J332" s="295"/>
      <c r="K332" s="294"/>
      <c r="L332" s="294"/>
    </row>
    <row r="333" spans="1:12" ht="21" customHeight="1">
      <c r="A333" s="223"/>
      <c r="L333" s="172"/>
    </row>
    <row r="334" spans="1:12" ht="21" customHeight="1">
      <c r="A334" s="246"/>
      <c r="B334" s="357" t="s">
        <v>595</v>
      </c>
      <c r="C334" s="357"/>
      <c r="D334" s="357"/>
      <c r="E334" s="357"/>
      <c r="F334" s="357"/>
      <c r="G334" s="357"/>
      <c r="H334" s="357"/>
      <c r="I334" s="357"/>
      <c r="J334" s="357"/>
      <c r="K334" s="357"/>
      <c r="L334" s="357"/>
    </row>
    <row r="335" spans="1:12" ht="63.75" customHeight="1">
      <c r="A335" s="247" t="s">
        <v>81</v>
      </c>
      <c r="B335" s="217" t="s">
        <v>1</v>
      </c>
      <c r="C335" s="218" t="s">
        <v>25</v>
      </c>
      <c r="D335" s="219" t="s">
        <v>3</v>
      </c>
      <c r="E335" s="220" t="s">
        <v>4</v>
      </c>
      <c r="F335" s="218" t="s">
        <v>5</v>
      </c>
      <c r="G335" s="218" t="s">
        <v>6</v>
      </c>
      <c r="H335" s="218" t="s">
        <v>7</v>
      </c>
      <c r="I335" s="221" t="s">
        <v>316</v>
      </c>
      <c r="J335" s="339" t="s">
        <v>581</v>
      </c>
      <c r="K335" s="222" t="s">
        <v>274</v>
      </c>
      <c r="L335" s="222" t="s">
        <v>12</v>
      </c>
    </row>
    <row r="336" spans="1:12" ht="21" customHeight="1">
      <c r="A336" s="290">
        <v>1</v>
      </c>
      <c r="B336" s="291" t="s">
        <v>590</v>
      </c>
      <c r="C336" s="292">
        <v>8.862</v>
      </c>
      <c r="D336" s="292">
        <v>1</v>
      </c>
      <c r="E336" s="293">
        <v>21.747492787470808</v>
      </c>
      <c r="F336" s="292">
        <v>84.89</v>
      </c>
      <c r="G336" s="292">
        <v>53.81</v>
      </c>
      <c r="H336" s="292">
        <v>50.48</v>
      </c>
      <c r="I336" s="294" t="s">
        <v>596</v>
      </c>
      <c r="J336" s="294" t="s">
        <v>592</v>
      </c>
      <c r="K336" s="296" t="s">
        <v>13</v>
      </c>
      <c r="L336" s="296" t="s">
        <v>13</v>
      </c>
    </row>
    <row r="337" spans="1:12" ht="21" customHeight="1">
      <c r="A337" s="290">
        <v>2</v>
      </c>
      <c r="B337" s="291" t="s">
        <v>597</v>
      </c>
      <c r="C337" s="292">
        <v>8.646</v>
      </c>
      <c r="D337" s="292">
        <v>2</v>
      </c>
      <c r="E337" s="293">
        <v>18.780052204973224</v>
      </c>
      <c r="F337" s="292">
        <v>84.33</v>
      </c>
      <c r="G337" s="292">
        <v>53.81</v>
      </c>
      <c r="H337" s="292">
        <v>50.19</v>
      </c>
      <c r="I337" s="294" t="s">
        <v>598</v>
      </c>
      <c r="J337" s="294" t="s">
        <v>599</v>
      </c>
      <c r="K337" s="296" t="s">
        <v>13</v>
      </c>
      <c r="L337" s="296" t="s">
        <v>13</v>
      </c>
    </row>
    <row r="338" spans="1:12" ht="21" customHeight="1">
      <c r="A338" s="290">
        <v>3</v>
      </c>
      <c r="B338" s="291" t="s">
        <v>582</v>
      </c>
      <c r="C338" s="292">
        <v>8.41</v>
      </c>
      <c r="D338" s="292">
        <v>3</v>
      </c>
      <c r="E338" s="293">
        <v>15.537848605577693</v>
      </c>
      <c r="F338" s="292">
        <v>84.63</v>
      </c>
      <c r="G338" s="292">
        <v>53.96</v>
      </c>
      <c r="H338" s="292">
        <v>50.7</v>
      </c>
      <c r="I338" s="294" t="s">
        <v>600</v>
      </c>
      <c r="J338" s="294" t="s">
        <v>583</v>
      </c>
      <c r="K338" s="296" t="s">
        <v>13</v>
      </c>
      <c r="L338" s="296" t="s">
        <v>13</v>
      </c>
    </row>
    <row r="339" spans="1:12" ht="32.25" customHeight="1">
      <c r="A339" s="290"/>
      <c r="B339" s="297" t="s">
        <v>292</v>
      </c>
      <c r="C339" s="292">
        <v>7.279</v>
      </c>
      <c r="D339" s="292">
        <v>6</v>
      </c>
      <c r="E339" s="302">
        <v>0</v>
      </c>
      <c r="F339" s="292">
        <v>81.37</v>
      </c>
      <c r="G339" s="292">
        <v>53.41</v>
      </c>
      <c r="H339" s="292">
        <v>50.48</v>
      </c>
      <c r="I339" s="294" t="s">
        <v>601</v>
      </c>
      <c r="J339" s="294" t="s">
        <v>594</v>
      </c>
      <c r="K339" s="298"/>
      <c r="L339" s="294"/>
    </row>
    <row r="340" spans="1:12" ht="21" customHeight="1">
      <c r="A340" s="290"/>
      <c r="B340" s="294"/>
      <c r="C340" s="303"/>
      <c r="D340" s="292"/>
      <c r="E340" s="299"/>
      <c r="F340" s="292"/>
      <c r="G340" s="292"/>
      <c r="H340" s="292">
        <v>2</v>
      </c>
      <c r="I340" s="294"/>
      <c r="J340" s="295"/>
      <c r="K340" s="298"/>
      <c r="L340" s="294"/>
    </row>
    <row r="341" spans="1:12" ht="25.5" customHeight="1">
      <c r="A341" s="290"/>
      <c r="B341" s="294"/>
      <c r="C341" s="303"/>
      <c r="D341" s="372" t="s">
        <v>283</v>
      </c>
      <c r="E341" s="373"/>
      <c r="F341" s="373"/>
      <c r="G341" s="374"/>
      <c r="H341" s="301">
        <f>SUM(H339:H340)</f>
        <v>52.48</v>
      </c>
      <c r="I341" s="294"/>
      <c r="J341" s="295"/>
      <c r="K341" s="294"/>
      <c r="L341" s="294"/>
    </row>
    <row r="342" spans="1:12" ht="21" customHeight="1">
      <c r="A342" s="290"/>
      <c r="B342" s="291" t="s">
        <v>284</v>
      </c>
      <c r="C342" s="292">
        <v>0.5</v>
      </c>
      <c r="D342" s="303"/>
      <c r="E342" s="299"/>
      <c r="F342" s="303"/>
      <c r="G342" s="303"/>
      <c r="H342" s="303"/>
      <c r="I342" s="294"/>
      <c r="J342" s="295"/>
      <c r="K342" s="294"/>
      <c r="L342" s="294"/>
    </row>
    <row r="343" spans="1:12" ht="21" customHeight="1">
      <c r="A343" s="290"/>
      <c r="B343" s="300" t="s">
        <v>18</v>
      </c>
      <c r="C343" s="301">
        <f>C336-C342</f>
        <v>8.362</v>
      </c>
      <c r="D343" s="303"/>
      <c r="E343" s="299"/>
      <c r="F343" s="303"/>
      <c r="G343" s="303"/>
      <c r="H343" s="303"/>
      <c r="I343" s="294"/>
      <c r="J343" s="295"/>
      <c r="K343" s="294"/>
      <c r="L343" s="294"/>
    </row>
    <row r="344" spans="1:12" ht="21" customHeight="1">
      <c r="A344" s="223"/>
      <c r="L344" s="172"/>
    </row>
    <row r="345" spans="1:12" ht="21" customHeight="1">
      <c r="A345" s="246"/>
      <c r="B345" s="357" t="s">
        <v>602</v>
      </c>
      <c r="C345" s="357"/>
      <c r="D345" s="357"/>
      <c r="E345" s="357"/>
      <c r="F345" s="357"/>
      <c r="G345" s="357"/>
      <c r="H345" s="357"/>
      <c r="I345" s="357"/>
      <c r="J345" s="357"/>
      <c r="K345" s="357"/>
      <c r="L345" s="357"/>
    </row>
    <row r="346" spans="1:12" ht="81.75" customHeight="1">
      <c r="A346" s="247" t="s">
        <v>81</v>
      </c>
      <c r="B346" s="217" t="s">
        <v>1</v>
      </c>
      <c r="C346" s="218" t="s">
        <v>25</v>
      </c>
      <c r="D346" s="219" t="s">
        <v>3</v>
      </c>
      <c r="E346" s="220" t="s">
        <v>4</v>
      </c>
      <c r="F346" s="218" t="s">
        <v>5</v>
      </c>
      <c r="G346" s="218" t="s">
        <v>6</v>
      </c>
      <c r="H346" s="218" t="s">
        <v>7</v>
      </c>
      <c r="I346" s="221" t="s">
        <v>273</v>
      </c>
      <c r="J346" s="339" t="s">
        <v>581</v>
      </c>
      <c r="K346" s="222" t="s">
        <v>274</v>
      </c>
      <c r="L346" s="222" t="s">
        <v>12</v>
      </c>
    </row>
    <row r="347" spans="1:12" ht="18.75" customHeight="1">
      <c r="A347" s="289"/>
      <c r="B347" s="369" t="s">
        <v>556</v>
      </c>
      <c r="C347" s="370"/>
      <c r="D347" s="370"/>
      <c r="E347" s="370"/>
      <c r="F347" s="370"/>
      <c r="G347" s="370"/>
      <c r="H347" s="370"/>
      <c r="I347" s="370"/>
      <c r="J347" s="371"/>
      <c r="K347" s="170"/>
      <c r="L347" s="170"/>
    </row>
    <row r="348" spans="1:12" ht="33" customHeight="1">
      <c r="A348" s="269">
        <v>1</v>
      </c>
      <c r="B348" s="304" t="s">
        <v>381</v>
      </c>
      <c r="C348" s="305">
        <v>9.235</v>
      </c>
      <c r="D348" s="305">
        <v>1</v>
      </c>
      <c r="E348" s="306">
        <v>0</v>
      </c>
      <c r="F348" s="305">
        <v>103</v>
      </c>
      <c r="G348" s="305">
        <v>62.82</v>
      </c>
      <c r="H348" s="305">
        <v>60.25</v>
      </c>
      <c r="I348" s="294" t="s">
        <v>603</v>
      </c>
      <c r="J348" s="294" t="s">
        <v>604</v>
      </c>
      <c r="K348" s="171"/>
      <c r="L348" s="296"/>
    </row>
    <row r="349" spans="1:12" ht="21" customHeight="1">
      <c r="A349" s="269">
        <v>2</v>
      </c>
      <c r="B349" s="307" t="s">
        <v>284</v>
      </c>
      <c r="C349" s="305">
        <v>0.484</v>
      </c>
      <c r="D349" s="305"/>
      <c r="E349" s="308"/>
      <c r="F349" s="305"/>
      <c r="G349" s="305"/>
      <c r="H349" s="305"/>
      <c r="I349" s="294"/>
      <c r="J349" s="273"/>
      <c r="K349" s="171"/>
      <c r="L349" s="171"/>
    </row>
    <row r="350" spans="1:12" ht="21" customHeight="1">
      <c r="A350" s="269"/>
      <c r="B350" s="300" t="s">
        <v>18</v>
      </c>
      <c r="C350" s="309">
        <v>9.235</v>
      </c>
      <c r="D350" s="306"/>
      <c r="E350" s="308"/>
      <c r="F350" s="306"/>
      <c r="G350" s="306"/>
      <c r="H350" s="306"/>
      <c r="I350" s="294"/>
      <c r="J350" s="273"/>
      <c r="K350" s="171"/>
      <c r="L350" s="171"/>
    </row>
    <row r="351" spans="1:12" ht="21" customHeight="1">
      <c r="A351" s="223"/>
      <c r="L351" s="172"/>
    </row>
    <row r="352" spans="1:12" ht="21" customHeight="1">
      <c r="A352" s="246"/>
      <c r="B352" s="357" t="s">
        <v>605</v>
      </c>
      <c r="C352" s="357"/>
      <c r="D352" s="357"/>
      <c r="E352" s="357"/>
      <c r="F352" s="357"/>
      <c r="G352" s="357"/>
      <c r="H352" s="357"/>
      <c r="I352" s="357"/>
      <c r="J352" s="357"/>
      <c r="K352" s="357"/>
      <c r="L352" s="357"/>
    </row>
    <row r="353" spans="1:12" ht="81" customHeight="1">
      <c r="A353" s="247" t="s">
        <v>81</v>
      </c>
      <c r="B353" s="217" t="s">
        <v>1</v>
      </c>
      <c r="C353" s="218" t="s">
        <v>25</v>
      </c>
      <c r="D353" s="219" t="s">
        <v>3</v>
      </c>
      <c r="E353" s="220" t="s">
        <v>4</v>
      </c>
      <c r="F353" s="218" t="s">
        <v>5</v>
      </c>
      <c r="G353" s="218" t="s">
        <v>6</v>
      </c>
      <c r="H353" s="218" t="s">
        <v>7</v>
      </c>
      <c r="I353" s="221" t="s">
        <v>286</v>
      </c>
      <c r="J353" s="339" t="s">
        <v>581</v>
      </c>
      <c r="K353" s="222" t="s">
        <v>274</v>
      </c>
      <c r="L353" s="222" t="s">
        <v>12</v>
      </c>
    </row>
    <row r="354" spans="1:12" ht="21" customHeight="1">
      <c r="A354" s="269">
        <v>1</v>
      </c>
      <c r="B354" s="279" t="s">
        <v>606</v>
      </c>
      <c r="C354" s="271">
        <v>9.45</v>
      </c>
      <c r="D354" s="271">
        <v>1</v>
      </c>
      <c r="E354" s="272">
        <v>6.299212598425182</v>
      </c>
      <c r="F354" s="271">
        <v>93.08</v>
      </c>
      <c r="G354" s="271">
        <v>56.08</v>
      </c>
      <c r="H354" s="271">
        <v>54</v>
      </c>
      <c r="I354" s="171" t="s">
        <v>607</v>
      </c>
      <c r="J354" s="171" t="s">
        <v>608</v>
      </c>
      <c r="K354" s="296" t="s">
        <v>13</v>
      </c>
      <c r="L354" s="296" t="s">
        <v>13</v>
      </c>
    </row>
    <row r="355" spans="1:12" ht="21" customHeight="1">
      <c r="A355" s="269">
        <v>2</v>
      </c>
      <c r="B355" s="279" t="s">
        <v>609</v>
      </c>
      <c r="C355" s="271">
        <v>9.306</v>
      </c>
      <c r="D355" s="271">
        <v>2</v>
      </c>
      <c r="E355" s="272">
        <v>4.679415073115845</v>
      </c>
      <c r="F355" s="271">
        <v>94.46</v>
      </c>
      <c r="G355" s="271">
        <v>58.04</v>
      </c>
      <c r="H355" s="271">
        <v>55.87</v>
      </c>
      <c r="I355" s="171" t="s">
        <v>610</v>
      </c>
      <c r="J355" s="171" t="s">
        <v>611</v>
      </c>
      <c r="K355" s="296" t="s">
        <v>13</v>
      </c>
      <c r="L355" s="296" t="s">
        <v>13</v>
      </c>
    </row>
    <row r="356" spans="1:12" ht="21" customHeight="1">
      <c r="A356" s="269">
        <v>3</v>
      </c>
      <c r="B356" s="279" t="s">
        <v>612</v>
      </c>
      <c r="C356" s="271">
        <v>9.127</v>
      </c>
      <c r="D356" s="271">
        <v>3</v>
      </c>
      <c r="E356" s="272">
        <v>2.6659167604049503</v>
      </c>
      <c r="F356" s="271">
        <v>96.38</v>
      </c>
      <c r="G356" s="271">
        <v>58.62</v>
      </c>
      <c r="H356" s="271">
        <v>56.67</v>
      </c>
      <c r="I356" s="171" t="s">
        <v>613</v>
      </c>
      <c r="J356" s="171" t="s">
        <v>614</v>
      </c>
      <c r="K356" s="296" t="s">
        <v>13</v>
      </c>
      <c r="L356" s="296" t="s">
        <v>13</v>
      </c>
    </row>
    <row r="357" spans="1:12" ht="21" customHeight="1">
      <c r="A357" s="269">
        <v>4</v>
      </c>
      <c r="B357" s="279" t="s">
        <v>615</v>
      </c>
      <c r="C357" s="271">
        <v>9.09</v>
      </c>
      <c r="D357" s="271">
        <v>4</v>
      </c>
      <c r="E357" s="272">
        <v>2.249718785151848</v>
      </c>
      <c r="F357" s="271">
        <v>93.75</v>
      </c>
      <c r="G357" s="271">
        <v>56.67</v>
      </c>
      <c r="H357" s="271">
        <v>54.62</v>
      </c>
      <c r="I357" s="171" t="s">
        <v>616</v>
      </c>
      <c r="J357" s="171" t="s">
        <v>617</v>
      </c>
      <c r="K357" s="296" t="s">
        <v>13</v>
      </c>
      <c r="L357" s="296" t="s">
        <v>13</v>
      </c>
    </row>
    <row r="358" spans="1:12" ht="21" customHeight="1">
      <c r="A358" s="269">
        <v>5</v>
      </c>
      <c r="B358" s="279" t="s">
        <v>618</v>
      </c>
      <c r="C358" s="271">
        <v>9.039</v>
      </c>
      <c r="D358" s="271">
        <v>5</v>
      </c>
      <c r="E358" s="272">
        <v>1.676040494938123</v>
      </c>
      <c r="F358" s="271">
        <v>93.54</v>
      </c>
      <c r="G358" s="271">
        <v>57.58</v>
      </c>
      <c r="H358" s="271">
        <v>55.46</v>
      </c>
      <c r="I358" s="171" t="s">
        <v>619</v>
      </c>
      <c r="J358" s="171" t="s">
        <v>611</v>
      </c>
      <c r="K358" s="296" t="s">
        <v>13</v>
      </c>
      <c r="L358" s="296" t="s">
        <v>13</v>
      </c>
    </row>
    <row r="359" spans="1:12" ht="21" customHeight="1">
      <c r="A359" s="269">
        <v>6</v>
      </c>
      <c r="B359" s="279" t="s">
        <v>620</v>
      </c>
      <c r="C359" s="271">
        <v>9.032</v>
      </c>
      <c r="D359" s="271">
        <v>6</v>
      </c>
      <c r="E359" s="272">
        <v>1.5973003374578116</v>
      </c>
      <c r="F359" s="271">
        <v>94.25</v>
      </c>
      <c r="G359" s="271">
        <v>57.67</v>
      </c>
      <c r="H359" s="271">
        <v>55.46</v>
      </c>
      <c r="I359" s="171" t="s">
        <v>621</v>
      </c>
      <c r="J359" s="171" t="s">
        <v>622</v>
      </c>
      <c r="K359" s="296" t="s">
        <v>13</v>
      </c>
      <c r="L359" s="175" t="s">
        <v>146</v>
      </c>
    </row>
    <row r="360" spans="1:12" ht="21" customHeight="1">
      <c r="A360" s="269">
        <v>7</v>
      </c>
      <c r="B360" s="279" t="s">
        <v>623</v>
      </c>
      <c r="C360" s="271">
        <v>8.944</v>
      </c>
      <c r="D360" s="271">
        <v>7</v>
      </c>
      <c r="E360" s="272">
        <v>0.6074240719910041</v>
      </c>
      <c r="F360" s="271">
        <v>94.33</v>
      </c>
      <c r="G360" s="271">
        <v>58.21</v>
      </c>
      <c r="H360" s="271">
        <v>56.12</v>
      </c>
      <c r="I360" s="171" t="s">
        <v>624</v>
      </c>
      <c r="J360" s="171" t="s">
        <v>625</v>
      </c>
      <c r="K360" s="296" t="s">
        <v>13</v>
      </c>
      <c r="L360" s="296" t="s">
        <v>13</v>
      </c>
    </row>
    <row r="361" spans="1:12" s="347" customFormat="1" ht="30.75" customHeight="1">
      <c r="A361" s="341"/>
      <c r="B361" s="342" t="s">
        <v>626</v>
      </c>
      <c r="C361" s="343">
        <v>8.89</v>
      </c>
      <c r="D361" s="344">
        <v>8</v>
      </c>
      <c r="E361" s="345">
        <v>0</v>
      </c>
      <c r="F361" s="344">
        <v>93.33</v>
      </c>
      <c r="G361" s="344">
        <v>57.08</v>
      </c>
      <c r="H361" s="344">
        <v>55.04</v>
      </c>
      <c r="I361" s="346"/>
      <c r="J361" s="346" t="s">
        <v>627</v>
      </c>
      <c r="K361" s="346"/>
      <c r="L361" s="346"/>
    </row>
    <row r="362" spans="1:12" ht="21" customHeight="1">
      <c r="A362" s="269"/>
      <c r="B362" s="171"/>
      <c r="C362" s="214"/>
      <c r="D362" s="271"/>
      <c r="E362" s="281"/>
      <c r="F362" s="271"/>
      <c r="G362" s="271"/>
      <c r="H362" s="271">
        <v>2</v>
      </c>
      <c r="I362" s="171"/>
      <c r="J362" s="273"/>
      <c r="K362" s="171"/>
      <c r="L362" s="171"/>
    </row>
    <row r="363" spans="1:12" ht="21" customHeight="1">
      <c r="A363" s="269"/>
      <c r="B363" s="171"/>
      <c r="C363" s="214"/>
      <c r="D363" s="372" t="s">
        <v>283</v>
      </c>
      <c r="E363" s="373"/>
      <c r="F363" s="373"/>
      <c r="G363" s="374"/>
      <c r="H363" s="213">
        <f>SUM(H361:H362)</f>
        <v>57.04</v>
      </c>
      <c r="I363" s="171"/>
      <c r="J363" s="273"/>
      <c r="K363" s="171"/>
      <c r="L363" s="171"/>
    </row>
    <row r="364" spans="1:12" ht="21" customHeight="1">
      <c r="A364" s="269"/>
      <c r="B364" s="279" t="s">
        <v>284</v>
      </c>
      <c r="C364" s="271">
        <v>0.599</v>
      </c>
      <c r="D364" s="214"/>
      <c r="E364" s="281"/>
      <c r="F364" s="214"/>
      <c r="G364" s="214"/>
      <c r="H364" s="214"/>
      <c r="I364" s="171"/>
      <c r="J364" s="273"/>
      <c r="K364" s="171"/>
      <c r="L364" s="171"/>
    </row>
    <row r="365" spans="1:12" ht="21" customHeight="1">
      <c r="A365" s="269"/>
      <c r="B365" s="300" t="s">
        <v>18</v>
      </c>
      <c r="C365" s="213">
        <f>C354-C364</f>
        <v>8.850999999999999</v>
      </c>
      <c r="D365" s="214"/>
      <c r="E365" s="281"/>
      <c r="F365" s="214"/>
      <c r="G365" s="214"/>
      <c r="H365" s="214"/>
      <c r="I365" s="171"/>
      <c r="J365" s="273"/>
      <c r="K365" s="171"/>
      <c r="L365" s="171"/>
    </row>
    <row r="366" spans="1:12" ht="21" customHeight="1">
      <c r="A366" s="223"/>
      <c r="L366" s="172"/>
    </row>
    <row r="367" spans="1:12" ht="21" customHeight="1">
      <c r="A367" s="246"/>
      <c r="B367" s="357" t="s">
        <v>628</v>
      </c>
      <c r="C367" s="357"/>
      <c r="D367" s="357"/>
      <c r="E367" s="357"/>
      <c r="F367" s="357"/>
      <c r="G367" s="357"/>
      <c r="H367" s="357"/>
      <c r="I367" s="357"/>
      <c r="J367" s="357"/>
      <c r="K367" s="357"/>
      <c r="L367" s="357"/>
    </row>
    <row r="368" spans="1:12" ht="66" customHeight="1">
      <c r="A368" s="247" t="s">
        <v>81</v>
      </c>
      <c r="B368" s="217" t="s">
        <v>1</v>
      </c>
      <c r="C368" s="218" t="s">
        <v>25</v>
      </c>
      <c r="D368" s="219" t="s">
        <v>3</v>
      </c>
      <c r="E368" s="220" t="s">
        <v>4</v>
      </c>
      <c r="F368" s="218" t="s">
        <v>5</v>
      </c>
      <c r="G368" s="218" t="s">
        <v>6</v>
      </c>
      <c r="H368" s="218" t="s">
        <v>7</v>
      </c>
      <c r="I368" s="221" t="s">
        <v>438</v>
      </c>
      <c r="J368" s="339" t="s">
        <v>581</v>
      </c>
      <c r="K368" s="222" t="s">
        <v>274</v>
      </c>
      <c r="L368" s="222" t="s">
        <v>12</v>
      </c>
    </row>
    <row r="369" spans="1:12" ht="21" customHeight="1">
      <c r="A369" s="269">
        <v>1</v>
      </c>
      <c r="B369" s="279" t="s">
        <v>609</v>
      </c>
      <c r="C369" s="271">
        <v>7.527</v>
      </c>
      <c r="D369" s="271">
        <v>1</v>
      </c>
      <c r="E369" s="272">
        <v>9.404069767441863</v>
      </c>
      <c r="F369" s="271">
        <v>93.27</v>
      </c>
      <c r="G369" s="271">
        <v>58.48</v>
      </c>
      <c r="H369" s="271">
        <v>55.42</v>
      </c>
      <c r="I369" s="171" t="s">
        <v>629</v>
      </c>
      <c r="J369" s="171" t="s">
        <v>630</v>
      </c>
      <c r="K369" s="296" t="s">
        <v>13</v>
      </c>
      <c r="L369" s="296" t="s">
        <v>13</v>
      </c>
    </row>
    <row r="370" spans="1:12" ht="21" customHeight="1">
      <c r="A370" s="269">
        <v>2</v>
      </c>
      <c r="B370" s="279" t="s">
        <v>623</v>
      </c>
      <c r="C370" s="271">
        <v>7.239</v>
      </c>
      <c r="D370" s="271">
        <v>2</v>
      </c>
      <c r="E370" s="272">
        <v>5.218023255813954</v>
      </c>
      <c r="F370" s="271">
        <v>92.17</v>
      </c>
      <c r="G370" s="271">
        <v>57.06</v>
      </c>
      <c r="H370" s="271">
        <v>53.94</v>
      </c>
      <c r="I370" s="171" t="s">
        <v>631</v>
      </c>
      <c r="J370" s="171" t="s">
        <v>632</v>
      </c>
      <c r="K370" s="296" t="s">
        <v>13</v>
      </c>
      <c r="L370" s="296" t="s">
        <v>13</v>
      </c>
    </row>
    <row r="371" spans="1:12" ht="21" customHeight="1">
      <c r="A371" s="269">
        <v>3</v>
      </c>
      <c r="B371" s="279" t="s">
        <v>606</v>
      </c>
      <c r="C371" s="271">
        <v>7.185</v>
      </c>
      <c r="D371" s="271">
        <v>3</v>
      </c>
      <c r="E371" s="272">
        <v>4.433139534883717</v>
      </c>
      <c r="F371" s="271">
        <v>90.4</v>
      </c>
      <c r="G371" s="271">
        <v>54.88</v>
      </c>
      <c r="H371" s="271">
        <v>51.58</v>
      </c>
      <c r="I371" s="171" t="s">
        <v>386</v>
      </c>
      <c r="J371" s="171" t="s">
        <v>608</v>
      </c>
      <c r="K371" s="296" t="s">
        <v>13</v>
      </c>
      <c r="L371" s="296" t="s">
        <v>13</v>
      </c>
    </row>
    <row r="372" spans="1:12" ht="21" customHeight="1">
      <c r="A372" s="269">
        <v>4</v>
      </c>
      <c r="B372" s="279" t="s">
        <v>612</v>
      </c>
      <c r="C372" s="271">
        <v>7.172</v>
      </c>
      <c r="D372" s="271">
        <v>4</v>
      </c>
      <c r="E372" s="272">
        <v>4.244186046511626</v>
      </c>
      <c r="F372" s="271">
        <v>94.23</v>
      </c>
      <c r="G372" s="271">
        <v>58.52</v>
      </c>
      <c r="H372" s="271">
        <v>55.52</v>
      </c>
      <c r="I372" s="171" t="s">
        <v>631</v>
      </c>
      <c r="J372" s="171" t="s">
        <v>614</v>
      </c>
      <c r="K372" s="296" t="s">
        <v>13</v>
      </c>
      <c r="L372" s="296" t="s">
        <v>13</v>
      </c>
    </row>
    <row r="373" spans="1:12" ht="21" customHeight="1">
      <c r="A373" s="269">
        <v>5</v>
      </c>
      <c r="B373" s="279" t="s">
        <v>396</v>
      </c>
      <c r="C373" s="271">
        <v>6.88</v>
      </c>
      <c r="D373" s="271">
        <v>5</v>
      </c>
      <c r="E373" s="272">
        <v>0</v>
      </c>
      <c r="F373" s="271">
        <v>92.67</v>
      </c>
      <c r="G373" s="271">
        <v>58</v>
      </c>
      <c r="H373" s="271">
        <v>54.58</v>
      </c>
      <c r="I373" s="171" t="s">
        <v>397</v>
      </c>
      <c r="J373" s="171" t="s">
        <v>633</v>
      </c>
      <c r="K373" s="175"/>
      <c r="L373" s="171"/>
    </row>
    <row r="374" spans="1:12" ht="21" customHeight="1">
      <c r="A374" s="269"/>
      <c r="B374" s="171"/>
      <c r="C374" s="214"/>
      <c r="D374" s="271"/>
      <c r="E374" s="281"/>
      <c r="F374" s="271"/>
      <c r="G374" s="271"/>
      <c r="H374" s="271">
        <v>2</v>
      </c>
      <c r="I374" s="171"/>
      <c r="J374" s="273"/>
      <c r="K374" s="171"/>
      <c r="L374" s="171"/>
    </row>
    <row r="375" spans="1:12" ht="21" customHeight="1">
      <c r="A375" s="269"/>
      <c r="B375" s="171"/>
      <c r="C375" s="214"/>
      <c r="D375" s="366" t="s">
        <v>283</v>
      </c>
      <c r="E375" s="367"/>
      <c r="F375" s="367"/>
      <c r="G375" s="368"/>
      <c r="H375" s="213">
        <f>SUM(H373:H374)</f>
        <v>56.58</v>
      </c>
      <c r="I375" s="171"/>
      <c r="J375" s="273"/>
      <c r="K375" s="171"/>
      <c r="L375" s="171"/>
    </row>
    <row r="376" spans="1:12" ht="21" customHeight="1">
      <c r="A376" s="269"/>
      <c r="B376" s="279" t="s">
        <v>284</v>
      </c>
      <c r="C376" s="271">
        <v>0.451</v>
      </c>
      <c r="D376" s="214"/>
      <c r="E376" s="281"/>
      <c r="F376" s="214"/>
      <c r="G376" s="214"/>
      <c r="H376" s="214"/>
      <c r="I376" s="171"/>
      <c r="J376" s="273"/>
      <c r="K376" s="171"/>
      <c r="L376" s="171"/>
    </row>
    <row r="377" spans="1:12" ht="21" customHeight="1">
      <c r="A377" s="269"/>
      <c r="B377" s="296" t="s">
        <v>18</v>
      </c>
      <c r="C377" s="213">
        <f>C369-C376</f>
        <v>7.0760000000000005</v>
      </c>
      <c r="D377" s="214"/>
      <c r="E377" s="281"/>
      <c r="F377" s="214"/>
      <c r="G377" s="214"/>
      <c r="H377" s="214"/>
      <c r="I377" s="171"/>
      <c r="J377" s="273"/>
      <c r="K377" s="171"/>
      <c r="L377" s="171"/>
    </row>
    <row r="378" spans="1:12" ht="21" customHeight="1">
      <c r="A378" s="223"/>
      <c r="L378" s="172"/>
    </row>
    <row r="379" spans="1:12" ht="21" customHeight="1">
      <c r="A379" s="246"/>
      <c r="B379" s="357" t="s">
        <v>634</v>
      </c>
      <c r="C379" s="357"/>
      <c r="D379" s="357"/>
      <c r="E379" s="357"/>
      <c r="F379" s="357"/>
      <c r="G379" s="357"/>
      <c r="H379" s="357"/>
      <c r="I379" s="357"/>
      <c r="J379" s="357"/>
      <c r="K379" s="357"/>
      <c r="L379" s="357"/>
    </row>
    <row r="380" spans="1:12" ht="78" customHeight="1">
      <c r="A380" s="247" t="s">
        <v>81</v>
      </c>
      <c r="B380" s="217" t="s">
        <v>1</v>
      </c>
      <c r="C380" s="218" t="s">
        <v>25</v>
      </c>
      <c r="D380" s="219" t="s">
        <v>3</v>
      </c>
      <c r="E380" s="220" t="s">
        <v>4</v>
      </c>
      <c r="F380" s="218" t="s">
        <v>5</v>
      </c>
      <c r="G380" s="218" t="s">
        <v>6</v>
      </c>
      <c r="H380" s="218" t="s">
        <v>7</v>
      </c>
      <c r="I380" s="221" t="s">
        <v>558</v>
      </c>
      <c r="J380" s="339" t="s">
        <v>581</v>
      </c>
      <c r="K380" s="222" t="s">
        <v>274</v>
      </c>
      <c r="L380" s="222" t="s">
        <v>12</v>
      </c>
    </row>
    <row r="381" spans="1:12" ht="21" customHeight="1">
      <c r="A381" s="269">
        <v>1</v>
      </c>
      <c r="B381" s="279" t="s">
        <v>635</v>
      </c>
      <c r="C381" s="271">
        <v>11.163</v>
      </c>
      <c r="D381" s="271">
        <v>1</v>
      </c>
      <c r="E381" s="272">
        <v>6.741250717154331</v>
      </c>
      <c r="F381" s="271">
        <v>98.23</v>
      </c>
      <c r="G381" s="271">
        <v>58.46</v>
      </c>
      <c r="H381" s="271">
        <v>56.31</v>
      </c>
      <c r="I381" s="171" t="s">
        <v>636</v>
      </c>
      <c r="J381" s="171" t="s">
        <v>637</v>
      </c>
      <c r="K381" s="296" t="s">
        <v>13</v>
      </c>
      <c r="L381" s="296" t="s">
        <v>13</v>
      </c>
    </row>
    <row r="382" spans="1:12" ht="21" customHeight="1">
      <c r="A382" s="269">
        <v>2</v>
      </c>
      <c r="B382" s="279" t="s">
        <v>612</v>
      </c>
      <c r="C382" s="271">
        <v>10.804</v>
      </c>
      <c r="D382" s="271">
        <v>2</v>
      </c>
      <c r="E382" s="272">
        <v>3.308471983170779</v>
      </c>
      <c r="F382" s="271">
        <v>99.46</v>
      </c>
      <c r="G382" s="271">
        <v>59.15</v>
      </c>
      <c r="H382" s="271">
        <v>56.72</v>
      </c>
      <c r="I382" s="171" t="s">
        <v>638</v>
      </c>
      <c r="J382" s="171" t="s">
        <v>614</v>
      </c>
      <c r="K382" s="296" t="s">
        <v>13</v>
      </c>
      <c r="L382" s="296" t="s">
        <v>13</v>
      </c>
    </row>
    <row r="383" spans="1:12" ht="21" customHeight="1">
      <c r="A383" s="269">
        <v>3</v>
      </c>
      <c r="B383" s="279" t="s">
        <v>639</v>
      </c>
      <c r="C383" s="271">
        <v>10.74</v>
      </c>
      <c r="D383" s="271">
        <v>3</v>
      </c>
      <c r="E383" s="272">
        <v>2.696500286861733</v>
      </c>
      <c r="F383" s="271">
        <v>96.51</v>
      </c>
      <c r="G383" s="271">
        <v>57.38</v>
      </c>
      <c r="H383" s="271">
        <v>55.23</v>
      </c>
      <c r="I383" s="171" t="s">
        <v>640</v>
      </c>
      <c r="J383" s="171" t="s">
        <v>637</v>
      </c>
      <c r="K383" s="296" t="s">
        <v>13</v>
      </c>
      <c r="L383" s="296" t="s">
        <v>13</v>
      </c>
    </row>
    <row r="384" spans="1:12" ht="35.25" customHeight="1">
      <c r="A384" s="269">
        <v>4</v>
      </c>
      <c r="B384" s="279" t="s">
        <v>411</v>
      </c>
      <c r="C384" s="271">
        <v>10.458</v>
      </c>
      <c r="D384" s="271">
        <v>5</v>
      </c>
      <c r="E384" s="174">
        <v>0</v>
      </c>
      <c r="F384" s="271">
        <v>97.41</v>
      </c>
      <c r="G384" s="271">
        <v>57.31</v>
      </c>
      <c r="H384" s="271">
        <v>55.05</v>
      </c>
      <c r="I384" s="171" t="s">
        <v>641</v>
      </c>
      <c r="J384" s="171" t="s">
        <v>642</v>
      </c>
      <c r="K384" s="175"/>
      <c r="L384" s="171"/>
    </row>
    <row r="385" spans="1:12" ht="15.75">
      <c r="A385" s="289"/>
      <c r="B385" s="279"/>
      <c r="C385" s="271"/>
      <c r="D385" s="271"/>
      <c r="E385" s="310"/>
      <c r="F385" s="271"/>
      <c r="G385" s="271"/>
      <c r="H385" s="271">
        <v>2</v>
      </c>
      <c r="I385" s="169"/>
      <c r="J385" s="269"/>
      <c r="K385" s="170"/>
      <c r="L385" s="170"/>
    </row>
    <row r="386" spans="1:12" ht="20.25" customHeight="1">
      <c r="A386" s="269"/>
      <c r="B386" s="171"/>
      <c r="C386" s="214"/>
      <c r="D386" s="366" t="s">
        <v>283</v>
      </c>
      <c r="E386" s="367"/>
      <c r="F386" s="367"/>
      <c r="G386" s="368"/>
      <c r="H386" s="213">
        <v>57.05</v>
      </c>
      <c r="I386" s="171"/>
      <c r="J386" s="273"/>
      <c r="K386" s="171"/>
      <c r="L386" s="171"/>
    </row>
    <row r="387" spans="1:12" ht="21" customHeight="1">
      <c r="A387" s="269"/>
      <c r="B387" s="279" t="s">
        <v>284</v>
      </c>
      <c r="C387" s="271">
        <v>0.51</v>
      </c>
      <c r="D387" s="214"/>
      <c r="E387" s="281"/>
      <c r="F387" s="214"/>
      <c r="G387" s="214"/>
      <c r="H387" s="214"/>
      <c r="I387" s="171"/>
      <c r="J387" s="273"/>
      <c r="K387" s="171"/>
      <c r="L387" s="171"/>
    </row>
    <row r="388" spans="1:12" ht="21" customHeight="1">
      <c r="A388" s="269"/>
      <c r="B388" s="300" t="s">
        <v>18</v>
      </c>
      <c r="C388" s="213">
        <f>C381-C387</f>
        <v>10.653</v>
      </c>
      <c r="D388" s="214"/>
      <c r="E388" s="281"/>
      <c r="F388" s="214"/>
      <c r="G388" s="214"/>
      <c r="H388" s="214"/>
      <c r="I388" s="171"/>
      <c r="J388" s="273"/>
      <c r="K388" s="171"/>
      <c r="L388" s="171"/>
    </row>
    <row r="389" spans="1:12" ht="21" customHeight="1">
      <c r="A389" s="223"/>
      <c r="L389" s="172"/>
    </row>
    <row r="390" spans="1:12" ht="21" customHeight="1">
      <c r="A390" s="246"/>
      <c r="B390" s="357" t="s">
        <v>643</v>
      </c>
      <c r="C390" s="357"/>
      <c r="D390" s="357"/>
      <c r="E390" s="357"/>
      <c r="F390" s="357"/>
      <c r="G390" s="357"/>
      <c r="H390" s="357"/>
      <c r="I390" s="357"/>
      <c r="J390" s="357"/>
      <c r="K390" s="357"/>
      <c r="L390" s="357"/>
    </row>
    <row r="391" spans="1:12" ht="63.75" customHeight="1">
      <c r="A391" s="247" t="s">
        <v>81</v>
      </c>
      <c r="B391" s="311" t="s">
        <v>1</v>
      </c>
      <c r="C391" s="312" t="s">
        <v>25</v>
      </c>
      <c r="D391" s="313" t="s">
        <v>3</v>
      </c>
      <c r="E391" s="314" t="s">
        <v>4</v>
      </c>
      <c r="F391" s="312" t="s">
        <v>5</v>
      </c>
      <c r="G391" s="312" t="s">
        <v>6</v>
      </c>
      <c r="H391" s="312" t="s">
        <v>7</v>
      </c>
      <c r="I391" s="221" t="s">
        <v>414</v>
      </c>
      <c r="J391" s="339" t="s">
        <v>581</v>
      </c>
      <c r="K391" s="315" t="s">
        <v>274</v>
      </c>
      <c r="L391" s="315" t="s">
        <v>12</v>
      </c>
    </row>
    <row r="392" spans="1:12" ht="21" customHeight="1">
      <c r="A392" s="269"/>
      <c r="B392" s="279" t="s">
        <v>618</v>
      </c>
      <c r="C392" s="271">
        <v>9.346</v>
      </c>
      <c r="D392" s="271">
        <v>1</v>
      </c>
      <c r="E392" s="272">
        <v>9.810833039595828</v>
      </c>
      <c r="F392" s="271">
        <v>89.93</v>
      </c>
      <c r="G392" s="271">
        <v>56.07</v>
      </c>
      <c r="H392" s="271">
        <v>53.09</v>
      </c>
      <c r="I392" s="171" t="s">
        <v>644</v>
      </c>
      <c r="J392" s="171" t="s">
        <v>611</v>
      </c>
      <c r="K392" s="296" t="s">
        <v>13</v>
      </c>
      <c r="L392" s="296" t="s">
        <v>13</v>
      </c>
    </row>
    <row r="393" spans="1:12" ht="21" customHeight="1">
      <c r="A393" s="269"/>
      <c r="B393" s="279" t="s">
        <v>645</v>
      </c>
      <c r="C393" s="271">
        <v>9.216</v>
      </c>
      <c r="D393" s="271">
        <v>2</v>
      </c>
      <c r="E393" s="272">
        <v>8.283397955586889</v>
      </c>
      <c r="F393" s="271">
        <v>89.78</v>
      </c>
      <c r="G393" s="271">
        <v>56.41</v>
      </c>
      <c r="H393" s="271">
        <v>52.96</v>
      </c>
      <c r="I393" s="171" t="s">
        <v>646</v>
      </c>
      <c r="J393" s="171" t="s">
        <v>647</v>
      </c>
      <c r="K393" s="296" t="s">
        <v>13</v>
      </c>
      <c r="L393" s="296" t="s">
        <v>13</v>
      </c>
    </row>
    <row r="394" spans="1:12" ht="21" customHeight="1">
      <c r="A394" s="269"/>
      <c r="B394" s="279" t="s">
        <v>639</v>
      </c>
      <c r="C394" s="271">
        <v>9.052</v>
      </c>
      <c r="D394" s="271">
        <v>3</v>
      </c>
      <c r="E394" s="272">
        <v>6.356479849606397</v>
      </c>
      <c r="F394" s="271">
        <v>88.5</v>
      </c>
      <c r="G394" s="271">
        <v>56.48</v>
      </c>
      <c r="H394" s="271">
        <v>53.33</v>
      </c>
      <c r="I394" s="171" t="s">
        <v>648</v>
      </c>
      <c r="J394" s="171" t="s">
        <v>637</v>
      </c>
      <c r="K394" s="296" t="s">
        <v>13</v>
      </c>
      <c r="L394" s="296" t="s">
        <v>13</v>
      </c>
    </row>
    <row r="395" spans="1:12" ht="21" customHeight="1">
      <c r="A395" s="269"/>
      <c r="B395" s="279" t="s">
        <v>649</v>
      </c>
      <c r="C395" s="271">
        <v>8.905</v>
      </c>
      <c r="D395" s="271">
        <v>4</v>
      </c>
      <c r="E395" s="272">
        <v>4.629303254611681</v>
      </c>
      <c r="F395" s="271">
        <v>90.07</v>
      </c>
      <c r="G395" s="271">
        <v>56.3</v>
      </c>
      <c r="H395" s="271">
        <v>52.78</v>
      </c>
      <c r="I395" s="171" t="s">
        <v>650</v>
      </c>
      <c r="J395" s="171" t="s">
        <v>651</v>
      </c>
      <c r="K395" s="296" t="s">
        <v>13</v>
      </c>
      <c r="L395" s="296" t="s">
        <v>13</v>
      </c>
    </row>
    <row r="396" spans="1:12" ht="30.75" customHeight="1">
      <c r="A396" s="269"/>
      <c r="B396" s="279" t="s">
        <v>381</v>
      </c>
      <c r="C396" s="271">
        <v>8.511</v>
      </c>
      <c r="D396" s="271">
        <v>8</v>
      </c>
      <c r="E396" s="174">
        <v>0</v>
      </c>
      <c r="F396" s="271">
        <v>90.44</v>
      </c>
      <c r="G396" s="271">
        <v>57.3</v>
      </c>
      <c r="H396" s="271">
        <v>53.85</v>
      </c>
      <c r="I396" s="171" t="s">
        <v>420</v>
      </c>
      <c r="J396" s="171" t="s">
        <v>604</v>
      </c>
      <c r="K396" s="171"/>
      <c r="L396" s="171"/>
    </row>
    <row r="397" spans="1:12" ht="21" customHeight="1">
      <c r="A397" s="269"/>
      <c r="B397" s="171"/>
      <c r="C397" s="214"/>
      <c r="D397" s="271"/>
      <c r="E397" s="281"/>
      <c r="F397" s="271"/>
      <c r="G397" s="271"/>
      <c r="H397" s="271">
        <v>2</v>
      </c>
      <c r="I397" s="171"/>
      <c r="J397" s="273"/>
      <c r="K397" s="171"/>
      <c r="L397" s="171"/>
    </row>
    <row r="398" spans="1:12" ht="19.5" customHeight="1">
      <c r="A398" s="269"/>
      <c r="B398" s="171"/>
      <c r="C398" s="214"/>
      <c r="D398" s="366" t="s">
        <v>283</v>
      </c>
      <c r="E398" s="367"/>
      <c r="F398" s="367"/>
      <c r="G398" s="368"/>
      <c r="H398" s="213">
        <f>SUM(H396:H397)</f>
        <v>55.85</v>
      </c>
      <c r="I398" s="171"/>
      <c r="J398" s="273"/>
      <c r="K398" s="171"/>
      <c r="L398" s="171"/>
    </row>
    <row r="399" spans="1:12" ht="21" customHeight="1">
      <c r="A399" s="269"/>
      <c r="B399" s="279" t="s">
        <v>284</v>
      </c>
      <c r="C399" s="271">
        <v>0.568</v>
      </c>
      <c r="D399" s="214"/>
      <c r="E399" s="281"/>
      <c r="F399" s="214"/>
      <c r="G399" s="214"/>
      <c r="H399" s="214"/>
      <c r="I399" s="171"/>
      <c r="J399" s="273"/>
      <c r="K399" s="171"/>
      <c r="L399" s="171"/>
    </row>
    <row r="400" spans="1:12" ht="21" customHeight="1">
      <c r="A400" s="269"/>
      <c r="B400" s="229" t="s">
        <v>18</v>
      </c>
      <c r="C400" s="213">
        <f>C392-C399</f>
        <v>8.778</v>
      </c>
      <c r="D400" s="214"/>
      <c r="E400" s="281"/>
      <c r="F400" s="214"/>
      <c r="G400" s="214"/>
      <c r="H400" s="214"/>
      <c r="I400" s="171"/>
      <c r="J400" s="273"/>
      <c r="K400" s="171"/>
      <c r="L400" s="171"/>
    </row>
    <row r="401" spans="1:12" ht="21" customHeight="1">
      <c r="A401" s="223"/>
      <c r="L401" s="172"/>
    </row>
    <row r="402" spans="1:12" ht="21" customHeight="1">
      <c r="A402" s="246"/>
      <c r="B402" s="357" t="s">
        <v>652</v>
      </c>
      <c r="C402" s="357"/>
      <c r="D402" s="357"/>
      <c r="E402" s="357"/>
      <c r="F402" s="357"/>
      <c r="G402" s="357"/>
      <c r="H402" s="357"/>
      <c r="I402" s="357"/>
      <c r="J402" s="357"/>
      <c r="K402" s="357"/>
      <c r="L402" s="357"/>
    </row>
    <row r="403" spans="1:12" ht="81.75" customHeight="1">
      <c r="A403" s="247" t="s">
        <v>81</v>
      </c>
      <c r="B403" s="311" t="s">
        <v>1</v>
      </c>
      <c r="C403" s="312" t="s">
        <v>25</v>
      </c>
      <c r="D403" s="313" t="s">
        <v>3</v>
      </c>
      <c r="E403" s="314" t="s">
        <v>4</v>
      </c>
      <c r="F403" s="312" t="s">
        <v>5</v>
      </c>
      <c r="G403" s="312" t="s">
        <v>6</v>
      </c>
      <c r="H403" s="312" t="s">
        <v>7</v>
      </c>
      <c r="I403" s="221" t="s">
        <v>461</v>
      </c>
      <c r="J403" s="339" t="s">
        <v>581</v>
      </c>
      <c r="K403" s="315" t="s">
        <v>274</v>
      </c>
      <c r="L403" s="315" t="s">
        <v>12</v>
      </c>
    </row>
    <row r="404" spans="1:12" ht="21" customHeight="1">
      <c r="A404" s="269"/>
      <c r="B404" s="270" t="s">
        <v>653</v>
      </c>
      <c r="C404" s="271">
        <v>9.105</v>
      </c>
      <c r="D404" s="271">
        <v>1</v>
      </c>
      <c r="E404" s="272">
        <v>5.053651782623753</v>
      </c>
      <c r="F404" s="271">
        <v>98.79</v>
      </c>
      <c r="G404" s="271">
        <v>61.21</v>
      </c>
      <c r="H404" s="271">
        <v>59.29</v>
      </c>
      <c r="I404" s="171" t="s">
        <v>654</v>
      </c>
      <c r="J404" s="171" t="s">
        <v>655</v>
      </c>
      <c r="K404" s="229" t="s">
        <v>13</v>
      </c>
      <c r="L404" s="296" t="s">
        <v>13</v>
      </c>
    </row>
    <row r="405" spans="1:12" ht="21" customHeight="1">
      <c r="A405" s="269"/>
      <c r="B405" s="270" t="s">
        <v>656</v>
      </c>
      <c r="C405" s="271">
        <v>9.1</v>
      </c>
      <c r="D405" s="271">
        <v>2</v>
      </c>
      <c r="E405" s="272">
        <v>4.995961693781006</v>
      </c>
      <c r="F405" s="271">
        <v>99.21</v>
      </c>
      <c r="G405" s="271">
        <v>62.46</v>
      </c>
      <c r="H405" s="271">
        <v>60.29</v>
      </c>
      <c r="I405" s="171" t="s">
        <v>657</v>
      </c>
      <c r="J405" s="171" t="s">
        <v>658</v>
      </c>
      <c r="K405" s="229" t="s">
        <v>13</v>
      </c>
      <c r="L405" s="296" t="s">
        <v>13</v>
      </c>
    </row>
    <row r="406" spans="1:12" ht="21" customHeight="1">
      <c r="A406" s="269"/>
      <c r="B406" s="270" t="s">
        <v>659</v>
      </c>
      <c r="C406" s="271">
        <v>8.861</v>
      </c>
      <c r="D406" s="271">
        <v>3</v>
      </c>
      <c r="E406" s="272">
        <v>2.2383754470981985</v>
      </c>
      <c r="F406" s="271">
        <v>98.92</v>
      </c>
      <c r="G406" s="271">
        <v>61.92</v>
      </c>
      <c r="H406" s="271">
        <v>59.88</v>
      </c>
      <c r="I406" s="171" t="s">
        <v>660</v>
      </c>
      <c r="J406" s="171" t="s">
        <v>661</v>
      </c>
      <c r="K406" s="229" t="s">
        <v>13</v>
      </c>
      <c r="L406" s="296" t="s">
        <v>13</v>
      </c>
    </row>
    <row r="407" spans="1:12" ht="21" customHeight="1">
      <c r="A407" s="269"/>
      <c r="B407" s="270" t="s">
        <v>662</v>
      </c>
      <c r="C407" s="271">
        <v>8.831</v>
      </c>
      <c r="D407" s="271">
        <v>4</v>
      </c>
      <c r="E407" s="272">
        <v>1.8922349140417642</v>
      </c>
      <c r="F407" s="271">
        <v>98.58</v>
      </c>
      <c r="G407" s="271">
        <v>61.46</v>
      </c>
      <c r="H407" s="271">
        <v>59.42</v>
      </c>
      <c r="I407" s="171" t="s">
        <v>663</v>
      </c>
      <c r="J407" s="171" t="s">
        <v>664</v>
      </c>
      <c r="K407" s="229" t="s">
        <v>13</v>
      </c>
      <c r="L407" s="296" t="s">
        <v>13</v>
      </c>
    </row>
    <row r="408" spans="1:12" ht="21" customHeight="1">
      <c r="A408" s="269"/>
      <c r="B408" s="270" t="s">
        <v>571</v>
      </c>
      <c r="C408" s="271">
        <v>8.667</v>
      </c>
      <c r="D408" s="271">
        <v>5</v>
      </c>
      <c r="E408" s="272">
        <v>0</v>
      </c>
      <c r="F408" s="271">
        <v>96.58</v>
      </c>
      <c r="G408" s="271">
        <v>60.12</v>
      </c>
      <c r="H408" s="271">
        <v>58.38</v>
      </c>
      <c r="I408" s="171" t="s">
        <v>665</v>
      </c>
      <c r="J408" s="171" t="s">
        <v>622</v>
      </c>
      <c r="K408" s="175"/>
      <c r="L408" s="171"/>
    </row>
    <row r="409" spans="1:12" ht="21" customHeight="1">
      <c r="A409" s="269"/>
      <c r="B409" s="270" t="s">
        <v>284</v>
      </c>
      <c r="C409" s="271">
        <v>0.372</v>
      </c>
      <c r="D409" s="271"/>
      <c r="E409" s="281"/>
      <c r="F409" s="271"/>
      <c r="G409" s="271"/>
      <c r="H409" s="271"/>
      <c r="I409" s="171"/>
      <c r="J409" s="273"/>
      <c r="K409" s="175"/>
      <c r="L409" s="171"/>
    </row>
    <row r="410" spans="1:12" ht="21" customHeight="1">
      <c r="A410" s="269"/>
      <c r="B410" s="227" t="s">
        <v>18</v>
      </c>
      <c r="C410" s="213">
        <f>C404-C409</f>
        <v>8.733</v>
      </c>
      <c r="D410" s="214"/>
      <c r="E410" s="281"/>
      <c r="F410" s="214"/>
      <c r="G410" s="214"/>
      <c r="H410" s="214"/>
      <c r="I410" s="171"/>
      <c r="J410" s="273"/>
      <c r="K410" s="171"/>
      <c r="L410" s="171"/>
    </row>
    <row r="411" spans="1:12" ht="21" customHeight="1">
      <c r="A411" s="223"/>
      <c r="L411" s="172"/>
    </row>
    <row r="412" spans="1:12" ht="21" customHeight="1">
      <c r="A412" s="246"/>
      <c r="B412" s="357" t="s">
        <v>666</v>
      </c>
      <c r="C412" s="357"/>
      <c r="D412" s="357"/>
      <c r="E412" s="357"/>
      <c r="F412" s="357"/>
      <c r="G412" s="357"/>
      <c r="H412" s="357"/>
      <c r="I412" s="357"/>
      <c r="J412" s="357"/>
      <c r="K412" s="357"/>
      <c r="L412" s="357"/>
    </row>
    <row r="413" spans="1:12" ht="75.75" customHeight="1">
      <c r="A413" s="247" t="s">
        <v>81</v>
      </c>
      <c r="B413" s="311" t="s">
        <v>1</v>
      </c>
      <c r="C413" s="312" t="s">
        <v>25</v>
      </c>
      <c r="D413" s="313" t="s">
        <v>3</v>
      </c>
      <c r="E413" s="314" t="s">
        <v>4</v>
      </c>
      <c r="F413" s="312" t="s">
        <v>5</v>
      </c>
      <c r="G413" s="312" t="s">
        <v>6</v>
      </c>
      <c r="H413" s="312" t="s">
        <v>7</v>
      </c>
      <c r="I413" s="221" t="s">
        <v>295</v>
      </c>
      <c r="J413" s="339" t="s">
        <v>581</v>
      </c>
      <c r="K413" s="315" t="s">
        <v>274</v>
      </c>
      <c r="L413" s="316" t="s">
        <v>12</v>
      </c>
    </row>
    <row r="414" spans="1:12" ht="17.25" customHeight="1">
      <c r="A414" s="289"/>
      <c r="B414" s="354" t="s">
        <v>556</v>
      </c>
      <c r="C414" s="355"/>
      <c r="D414" s="355"/>
      <c r="E414" s="355"/>
      <c r="F414" s="355"/>
      <c r="G414" s="355"/>
      <c r="H414" s="355"/>
      <c r="I414" s="355"/>
      <c r="J414" s="355"/>
      <c r="K414" s="356"/>
      <c r="L414" s="317"/>
    </row>
    <row r="415" spans="1:12" ht="21" customHeight="1">
      <c r="A415" s="269"/>
      <c r="B415" s="279" t="s">
        <v>504</v>
      </c>
      <c r="C415" s="271">
        <v>7.538</v>
      </c>
      <c r="D415" s="271">
        <v>1</v>
      </c>
      <c r="E415" s="281"/>
      <c r="F415" s="271">
        <v>95.48</v>
      </c>
      <c r="G415" s="271">
        <v>58.5</v>
      </c>
      <c r="H415" s="271">
        <v>55.77</v>
      </c>
      <c r="I415" s="171" t="s">
        <v>667</v>
      </c>
      <c r="J415" s="171" t="s">
        <v>651</v>
      </c>
      <c r="K415" s="171"/>
      <c r="L415" s="296" t="s">
        <v>13</v>
      </c>
    </row>
    <row r="416" spans="1:12" ht="21" customHeight="1">
      <c r="A416" s="269"/>
      <c r="B416" s="279" t="s">
        <v>284</v>
      </c>
      <c r="C416" s="271">
        <v>0.417</v>
      </c>
      <c r="D416" s="271"/>
      <c r="E416" s="281"/>
      <c r="F416" s="271"/>
      <c r="G416" s="271"/>
      <c r="H416" s="271"/>
      <c r="I416" s="171"/>
      <c r="J416" s="273"/>
      <c r="K416" s="171"/>
      <c r="L416" s="172"/>
    </row>
    <row r="417" spans="1:12" ht="21" customHeight="1">
      <c r="A417" s="269"/>
      <c r="B417" s="227" t="s">
        <v>18</v>
      </c>
      <c r="C417" s="280">
        <v>7.538</v>
      </c>
      <c r="D417" s="214"/>
      <c r="E417" s="281"/>
      <c r="F417" s="214"/>
      <c r="G417" s="214"/>
      <c r="H417" s="214"/>
      <c r="I417" s="171"/>
      <c r="J417" s="273"/>
      <c r="K417" s="171"/>
      <c r="L417" s="172"/>
    </row>
    <row r="418" spans="1:12" ht="21" customHeight="1">
      <c r="A418" s="223"/>
      <c r="L418" s="172"/>
    </row>
    <row r="419" spans="1:12" ht="21" customHeight="1">
      <c r="A419" s="246"/>
      <c r="B419" s="357" t="s">
        <v>668</v>
      </c>
      <c r="C419" s="357"/>
      <c r="D419" s="357"/>
      <c r="E419" s="357"/>
      <c r="F419" s="357"/>
      <c r="G419" s="357"/>
      <c r="H419" s="357"/>
      <c r="I419" s="357"/>
      <c r="J419" s="357"/>
      <c r="K419" s="357"/>
      <c r="L419" s="357"/>
    </row>
    <row r="420" spans="1:12" ht="66.75" customHeight="1">
      <c r="A420" s="247" t="s">
        <v>81</v>
      </c>
      <c r="B420" s="311" t="s">
        <v>1</v>
      </c>
      <c r="C420" s="312" t="s">
        <v>25</v>
      </c>
      <c r="D420" s="313" t="s">
        <v>3</v>
      </c>
      <c r="E420" s="314" t="s">
        <v>4</v>
      </c>
      <c r="F420" s="312" t="s">
        <v>5</v>
      </c>
      <c r="G420" s="312" t="s">
        <v>6</v>
      </c>
      <c r="H420" s="312" t="s">
        <v>7</v>
      </c>
      <c r="I420" s="221" t="s">
        <v>558</v>
      </c>
      <c r="J420" s="339" t="s">
        <v>581</v>
      </c>
      <c r="K420" s="315" t="s">
        <v>274</v>
      </c>
      <c r="L420" s="315" t="s">
        <v>12</v>
      </c>
    </row>
    <row r="421" spans="1:12" ht="21" customHeight="1">
      <c r="A421" s="269">
        <v>1</v>
      </c>
      <c r="B421" s="279" t="s">
        <v>669</v>
      </c>
      <c r="C421" s="271">
        <v>10.394</v>
      </c>
      <c r="D421" s="271">
        <v>1</v>
      </c>
      <c r="E421" s="272">
        <v>10.059296908089784</v>
      </c>
      <c r="F421" s="271">
        <v>99.92</v>
      </c>
      <c r="G421" s="271">
        <v>59.38</v>
      </c>
      <c r="H421" s="271">
        <v>56.82</v>
      </c>
      <c r="I421" s="171" t="s">
        <v>670</v>
      </c>
      <c r="J421" s="171" t="s">
        <v>671</v>
      </c>
      <c r="K421" s="229" t="s">
        <v>13</v>
      </c>
      <c r="L421" s="229" t="s">
        <v>13</v>
      </c>
    </row>
    <row r="422" spans="1:12" ht="21" customHeight="1">
      <c r="A422" s="269">
        <v>2</v>
      </c>
      <c r="B422" s="279" t="s">
        <v>672</v>
      </c>
      <c r="C422" s="271">
        <v>10.318</v>
      </c>
      <c r="D422" s="271">
        <v>2</v>
      </c>
      <c r="E422" s="272">
        <v>9.254553155442595</v>
      </c>
      <c r="F422" s="271">
        <v>101.64</v>
      </c>
      <c r="G422" s="271">
        <v>60.38</v>
      </c>
      <c r="H422" s="271">
        <v>58.18</v>
      </c>
      <c r="I422" s="171" t="s">
        <v>673</v>
      </c>
      <c r="J422" s="171" t="s">
        <v>661</v>
      </c>
      <c r="K422" s="229" t="s">
        <v>13</v>
      </c>
      <c r="L422" s="229" t="s">
        <v>13</v>
      </c>
    </row>
    <row r="423" spans="1:12" ht="21" customHeight="1">
      <c r="A423" s="269">
        <v>3</v>
      </c>
      <c r="B423" s="279" t="s">
        <v>674</v>
      </c>
      <c r="C423" s="271">
        <v>10.309</v>
      </c>
      <c r="D423" s="271">
        <v>3</v>
      </c>
      <c r="E423" s="272">
        <v>9.159254553155424</v>
      </c>
      <c r="F423" s="271">
        <v>99.18</v>
      </c>
      <c r="G423" s="271">
        <v>59.26</v>
      </c>
      <c r="H423" s="271">
        <v>56.77</v>
      </c>
      <c r="I423" s="171" t="s">
        <v>675</v>
      </c>
      <c r="J423" s="171" t="s">
        <v>676</v>
      </c>
      <c r="K423" s="229" t="s">
        <v>13</v>
      </c>
      <c r="L423" s="229" t="s">
        <v>13</v>
      </c>
    </row>
    <row r="424" spans="1:12" ht="21" customHeight="1">
      <c r="A424" s="269">
        <v>4</v>
      </c>
      <c r="B424" s="279" t="s">
        <v>656</v>
      </c>
      <c r="C424" s="271">
        <v>10.188</v>
      </c>
      <c r="D424" s="271">
        <v>4</v>
      </c>
      <c r="E424" s="272">
        <v>7.878017789072424</v>
      </c>
      <c r="F424" s="271">
        <v>101.31</v>
      </c>
      <c r="G424" s="271">
        <v>60.26</v>
      </c>
      <c r="H424" s="271">
        <v>57.51</v>
      </c>
      <c r="I424" s="171" t="s">
        <v>677</v>
      </c>
      <c r="J424" s="171" t="s">
        <v>658</v>
      </c>
      <c r="K424" s="229" t="s">
        <v>13</v>
      </c>
      <c r="L424" s="229" t="s">
        <v>13</v>
      </c>
    </row>
    <row r="425" spans="1:12" ht="21" customHeight="1">
      <c r="A425" s="269">
        <v>5</v>
      </c>
      <c r="B425" s="279" t="s">
        <v>678</v>
      </c>
      <c r="C425" s="271">
        <v>10.18</v>
      </c>
      <c r="D425" s="271">
        <v>5</v>
      </c>
      <c r="E425" s="272">
        <v>7.79330792037271</v>
      </c>
      <c r="F425" s="271">
        <v>99.1</v>
      </c>
      <c r="G425" s="271">
        <v>58.67</v>
      </c>
      <c r="H425" s="271">
        <v>56.64</v>
      </c>
      <c r="I425" s="171" t="s">
        <v>679</v>
      </c>
      <c r="J425" s="171" t="s">
        <v>680</v>
      </c>
      <c r="K425" s="229" t="s">
        <v>13</v>
      </c>
      <c r="L425" s="229" t="s">
        <v>13</v>
      </c>
    </row>
    <row r="426" spans="1:12" ht="21" customHeight="1">
      <c r="A426" s="269">
        <v>6</v>
      </c>
      <c r="B426" s="279" t="s">
        <v>681</v>
      </c>
      <c r="C426" s="271">
        <v>10.178</v>
      </c>
      <c r="D426" s="271">
        <v>6</v>
      </c>
      <c r="E426" s="272">
        <v>7.772130453197797</v>
      </c>
      <c r="F426" s="271">
        <v>100.69</v>
      </c>
      <c r="G426" s="271">
        <v>60.85</v>
      </c>
      <c r="H426" s="271">
        <v>58.56</v>
      </c>
      <c r="I426" s="171" t="s">
        <v>682</v>
      </c>
      <c r="J426" s="171" t="s">
        <v>683</v>
      </c>
      <c r="K426" s="229" t="s">
        <v>13</v>
      </c>
      <c r="L426" s="229" t="s">
        <v>13</v>
      </c>
    </row>
    <row r="427" spans="1:12" ht="21" customHeight="1">
      <c r="A427" s="269">
        <v>7</v>
      </c>
      <c r="B427" s="279" t="s">
        <v>684</v>
      </c>
      <c r="C427" s="271">
        <v>10.053</v>
      </c>
      <c r="D427" s="271">
        <v>7</v>
      </c>
      <c r="E427" s="272">
        <v>6.44853875476493</v>
      </c>
      <c r="F427" s="271">
        <v>100.59</v>
      </c>
      <c r="G427" s="271">
        <v>60.1</v>
      </c>
      <c r="H427" s="271">
        <v>57.51</v>
      </c>
      <c r="I427" s="171" t="s">
        <v>685</v>
      </c>
      <c r="J427" s="171" t="s">
        <v>686</v>
      </c>
      <c r="K427" s="229" t="s">
        <v>13</v>
      </c>
      <c r="L427" s="229" t="s">
        <v>13</v>
      </c>
    </row>
    <row r="428" spans="1:12" ht="21" customHeight="1">
      <c r="A428" s="269">
        <v>8</v>
      </c>
      <c r="B428" s="279" t="s">
        <v>687</v>
      </c>
      <c r="C428" s="271">
        <v>10.006</v>
      </c>
      <c r="D428" s="271">
        <v>8</v>
      </c>
      <c r="E428" s="272">
        <v>5.950868276154165</v>
      </c>
      <c r="F428" s="271">
        <v>100.03</v>
      </c>
      <c r="G428" s="271">
        <v>59.92</v>
      </c>
      <c r="H428" s="271">
        <v>57.69</v>
      </c>
      <c r="I428" s="171" t="s">
        <v>688</v>
      </c>
      <c r="J428" s="171" t="s">
        <v>689</v>
      </c>
      <c r="K428" s="229" t="s">
        <v>13</v>
      </c>
      <c r="L428" s="229" t="s">
        <v>13</v>
      </c>
    </row>
    <row r="429" spans="1:12" ht="21" customHeight="1">
      <c r="A429" s="269">
        <v>9</v>
      </c>
      <c r="B429" s="279" t="s">
        <v>690</v>
      </c>
      <c r="C429" s="271">
        <v>10.004</v>
      </c>
      <c r="D429" s="271">
        <v>9</v>
      </c>
      <c r="E429" s="272">
        <v>5.929690808979232</v>
      </c>
      <c r="F429" s="271">
        <v>99.67</v>
      </c>
      <c r="G429" s="271">
        <v>59.23</v>
      </c>
      <c r="H429" s="271">
        <v>56.72</v>
      </c>
      <c r="I429" s="171" t="s">
        <v>691</v>
      </c>
      <c r="J429" s="171" t="s">
        <v>692</v>
      </c>
      <c r="K429" s="229" t="s">
        <v>13</v>
      </c>
      <c r="L429" s="229" t="s">
        <v>13</v>
      </c>
    </row>
    <row r="430" spans="1:12" ht="21" customHeight="1">
      <c r="A430" s="269">
        <v>10</v>
      </c>
      <c r="B430" s="279" t="s">
        <v>693</v>
      </c>
      <c r="C430" s="271">
        <v>9.985</v>
      </c>
      <c r="D430" s="271">
        <v>10</v>
      </c>
      <c r="E430" s="272">
        <v>5.728504870817435</v>
      </c>
      <c r="F430" s="271">
        <v>101.51</v>
      </c>
      <c r="G430" s="271">
        <v>59.28</v>
      </c>
      <c r="H430" s="271">
        <v>56.79</v>
      </c>
      <c r="I430" s="171" t="s">
        <v>694</v>
      </c>
      <c r="J430" s="171" t="s">
        <v>695</v>
      </c>
      <c r="K430" s="229" t="s">
        <v>13</v>
      </c>
      <c r="L430" s="229" t="s">
        <v>13</v>
      </c>
    </row>
    <row r="431" spans="1:12" ht="21" customHeight="1">
      <c r="A431" s="269">
        <v>11</v>
      </c>
      <c r="B431" s="279" t="s">
        <v>696</v>
      </c>
      <c r="C431" s="271">
        <v>9.942</v>
      </c>
      <c r="D431" s="271">
        <v>11</v>
      </c>
      <c r="E431" s="272">
        <v>5.273189326556536</v>
      </c>
      <c r="F431" s="271">
        <v>99.56</v>
      </c>
      <c r="G431" s="271">
        <v>59.26</v>
      </c>
      <c r="H431" s="271">
        <v>56.92</v>
      </c>
      <c r="I431" s="171" t="s">
        <v>697</v>
      </c>
      <c r="J431" s="171" t="s">
        <v>698</v>
      </c>
      <c r="K431" s="229" t="s">
        <v>13</v>
      </c>
      <c r="L431" s="229" t="s">
        <v>13</v>
      </c>
    </row>
    <row r="432" spans="1:12" ht="21" customHeight="1">
      <c r="A432" s="269">
        <v>12</v>
      </c>
      <c r="B432" s="279" t="s">
        <v>662</v>
      </c>
      <c r="C432" s="271">
        <v>9.925</v>
      </c>
      <c r="D432" s="271">
        <v>12</v>
      </c>
      <c r="E432" s="272">
        <v>5.093180855569672</v>
      </c>
      <c r="F432" s="271">
        <v>101.92</v>
      </c>
      <c r="G432" s="271">
        <v>61.05</v>
      </c>
      <c r="H432" s="271">
        <v>58.59</v>
      </c>
      <c r="I432" s="171" t="s">
        <v>699</v>
      </c>
      <c r="J432" s="171" t="s">
        <v>664</v>
      </c>
      <c r="K432" s="229" t="s">
        <v>13</v>
      </c>
      <c r="L432" s="229" t="s">
        <v>13</v>
      </c>
    </row>
    <row r="433" spans="1:12" ht="21" customHeight="1">
      <c r="A433" s="269">
        <v>13</v>
      </c>
      <c r="B433" s="279" t="s">
        <v>653</v>
      </c>
      <c r="C433" s="271">
        <v>9.918</v>
      </c>
      <c r="D433" s="271">
        <v>13</v>
      </c>
      <c r="E433" s="272">
        <v>5.019059720457416</v>
      </c>
      <c r="F433" s="271">
        <v>97.97</v>
      </c>
      <c r="G433" s="271">
        <v>58.03</v>
      </c>
      <c r="H433" s="271">
        <v>55.38</v>
      </c>
      <c r="I433" s="171" t="s">
        <v>700</v>
      </c>
      <c r="J433" s="171" t="s">
        <v>655</v>
      </c>
      <c r="K433" s="229" t="s">
        <v>13</v>
      </c>
      <c r="L433" s="229" t="s">
        <v>13</v>
      </c>
    </row>
    <row r="434" spans="1:12" ht="21" customHeight="1">
      <c r="A434" s="269"/>
      <c r="B434" s="279" t="s">
        <v>571</v>
      </c>
      <c r="C434" s="271">
        <v>9.444</v>
      </c>
      <c r="D434" s="271">
        <v>18</v>
      </c>
      <c r="E434" s="272">
        <v>0</v>
      </c>
      <c r="F434" s="271">
        <v>98.23</v>
      </c>
      <c r="G434" s="271">
        <v>57.51</v>
      </c>
      <c r="H434" s="271">
        <v>55.44</v>
      </c>
      <c r="I434" s="171" t="s">
        <v>701</v>
      </c>
      <c r="J434" s="171" t="s">
        <v>622</v>
      </c>
      <c r="K434" s="171"/>
      <c r="L434" s="171"/>
    </row>
    <row r="435" spans="1:12" ht="21" customHeight="1">
      <c r="A435" s="269"/>
      <c r="B435" s="279" t="s">
        <v>284</v>
      </c>
      <c r="C435" s="271">
        <v>0.501</v>
      </c>
      <c r="D435" s="271"/>
      <c r="E435" s="281"/>
      <c r="F435" s="271"/>
      <c r="G435" s="271"/>
      <c r="H435" s="271"/>
      <c r="I435" s="171"/>
      <c r="J435" s="273"/>
      <c r="K435" s="171"/>
      <c r="L435" s="171"/>
    </row>
    <row r="436" spans="1:12" ht="21" customHeight="1">
      <c r="A436" s="269"/>
      <c r="B436" s="227" t="s">
        <v>18</v>
      </c>
      <c r="C436" s="213">
        <f>C421-C435</f>
        <v>9.893</v>
      </c>
      <c r="D436" s="214"/>
      <c r="E436" s="281"/>
      <c r="F436" s="214"/>
      <c r="G436" s="214"/>
      <c r="H436" s="214"/>
      <c r="I436" s="171"/>
      <c r="J436" s="273"/>
      <c r="K436" s="171"/>
      <c r="L436" s="171"/>
    </row>
    <row r="437" spans="1:12" ht="21" customHeight="1">
      <c r="A437" s="223"/>
      <c r="L437" s="172"/>
    </row>
    <row r="438" spans="1:12" ht="21" customHeight="1">
      <c r="A438" s="246"/>
      <c r="B438" s="357" t="s">
        <v>702</v>
      </c>
      <c r="C438" s="357"/>
      <c r="D438" s="357"/>
      <c r="E438" s="357"/>
      <c r="F438" s="357"/>
      <c r="G438" s="357"/>
      <c r="H438" s="357"/>
      <c r="I438" s="357"/>
      <c r="J438" s="357"/>
      <c r="K438" s="357"/>
      <c r="L438" s="357"/>
    </row>
    <row r="439" spans="1:12" ht="61.5" customHeight="1">
      <c r="A439" s="247" t="s">
        <v>81</v>
      </c>
      <c r="B439" s="311" t="s">
        <v>1</v>
      </c>
      <c r="C439" s="312" t="s">
        <v>25</v>
      </c>
      <c r="D439" s="313" t="s">
        <v>3</v>
      </c>
      <c r="E439" s="314" t="s">
        <v>4</v>
      </c>
      <c r="F439" s="312" t="s">
        <v>5</v>
      </c>
      <c r="G439" s="312" t="s">
        <v>6</v>
      </c>
      <c r="H439" s="312" t="s">
        <v>7</v>
      </c>
      <c r="I439" s="221" t="s">
        <v>524</v>
      </c>
      <c r="J439" s="339" t="s">
        <v>581</v>
      </c>
      <c r="K439" s="315" t="s">
        <v>274</v>
      </c>
      <c r="L439" s="315" t="s">
        <v>12</v>
      </c>
    </row>
    <row r="440" spans="1:12" ht="21" customHeight="1">
      <c r="A440" s="269">
        <v>1</v>
      </c>
      <c r="B440" s="224" t="s">
        <v>703</v>
      </c>
      <c r="C440" s="225">
        <v>9.737</v>
      </c>
      <c r="D440" s="225">
        <v>1</v>
      </c>
      <c r="E440" s="226">
        <v>5.230735977520804</v>
      </c>
      <c r="F440" s="225">
        <v>90.96</v>
      </c>
      <c r="G440" s="225">
        <v>56.44</v>
      </c>
      <c r="H440" s="225">
        <v>53</v>
      </c>
      <c r="I440" s="171" t="s">
        <v>704</v>
      </c>
      <c r="J440" s="171" t="s">
        <v>705</v>
      </c>
      <c r="K440" s="229" t="s">
        <v>13</v>
      </c>
      <c r="L440" s="229" t="s">
        <v>13</v>
      </c>
    </row>
    <row r="441" spans="1:12" ht="21" customHeight="1">
      <c r="A441" s="269">
        <v>2</v>
      </c>
      <c r="B441" s="224" t="s">
        <v>656</v>
      </c>
      <c r="C441" s="225">
        <v>9.709</v>
      </c>
      <c r="D441" s="225">
        <v>2</v>
      </c>
      <c r="E441" s="226">
        <v>4.928131416837777</v>
      </c>
      <c r="F441" s="225">
        <v>92.5</v>
      </c>
      <c r="G441" s="225">
        <v>59.13</v>
      </c>
      <c r="H441" s="225">
        <v>55.38</v>
      </c>
      <c r="I441" s="171" t="s">
        <v>706</v>
      </c>
      <c r="J441" s="171" t="s">
        <v>658</v>
      </c>
      <c r="K441" s="229" t="s">
        <v>13</v>
      </c>
      <c r="L441" s="229" t="s">
        <v>13</v>
      </c>
    </row>
    <row r="442" spans="1:12" ht="21" customHeight="1">
      <c r="A442" s="269">
        <v>3</v>
      </c>
      <c r="B442" s="224" t="s">
        <v>684</v>
      </c>
      <c r="C442" s="225">
        <v>9.692</v>
      </c>
      <c r="D442" s="225">
        <v>3</v>
      </c>
      <c r="E442" s="226">
        <v>4.744407219280234</v>
      </c>
      <c r="F442" s="225">
        <v>91.63</v>
      </c>
      <c r="G442" s="225">
        <v>57.77</v>
      </c>
      <c r="H442" s="225">
        <v>54.06</v>
      </c>
      <c r="I442" s="171" t="s">
        <v>707</v>
      </c>
      <c r="J442" s="171" t="s">
        <v>686</v>
      </c>
      <c r="K442" s="229" t="s">
        <v>13</v>
      </c>
      <c r="L442" s="229" t="s">
        <v>13</v>
      </c>
    </row>
    <row r="443" spans="1:12" ht="21" customHeight="1">
      <c r="A443" s="269">
        <v>4</v>
      </c>
      <c r="B443" s="224" t="s">
        <v>662</v>
      </c>
      <c r="C443" s="225">
        <v>9.691</v>
      </c>
      <c r="D443" s="225">
        <v>4</v>
      </c>
      <c r="E443" s="226">
        <v>4.7335999135415605</v>
      </c>
      <c r="F443" s="225">
        <v>91.88</v>
      </c>
      <c r="G443" s="225">
        <v>57.54</v>
      </c>
      <c r="H443" s="225">
        <v>54</v>
      </c>
      <c r="I443" s="171" t="s">
        <v>708</v>
      </c>
      <c r="J443" s="171" t="s">
        <v>664</v>
      </c>
      <c r="K443" s="229" t="s">
        <v>13</v>
      </c>
      <c r="L443" s="229" t="s">
        <v>13</v>
      </c>
    </row>
    <row r="444" spans="1:12" ht="21" customHeight="1">
      <c r="A444" s="269">
        <v>5</v>
      </c>
      <c r="B444" s="224" t="s">
        <v>653</v>
      </c>
      <c r="C444" s="225">
        <v>9.581</v>
      </c>
      <c r="D444" s="225">
        <v>5</v>
      </c>
      <c r="E444" s="226">
        <v>3.5447962822868195</v>
      </c>
      <c r="F444" s="225">
        <v>91.46</v>
      </c>
      <c r="G444" s="225">
        <v>57.71</v>
      </c>
      <c r="H444" s="225">
        <v>54.17</v>
      </c>
      <c r="I444" s="171" t="s">
        <v>709</v>
      </c>
      <c r="J444" s="171" t="s">
        <v>655</v>
      </c>
      <c r="K444" s="229" t="s">
        <v>13</v>
      </c>
      <c r="L444" s="229" t="s">
        <v>13</v>
      </c>
    </row>
    <row r="445" spans="1:12" ht="21" customHeight="1">
      <c r="A445" s="269">
        <v>6</v>
      </c>
      <c r="B445" s="224" t="s">
        <v>690</v>
      </c>
      <c r="C445" s="225">
        <v>9.324</v>
      </c>
      <c r="D445" s="225">
        <v>6</v>
      </c>
      <c r="E445" s="226">
        <v>0.7673187074462308</v>
      </c>
      <c r="F445" s="225">
        <v>91.08</v>
      </c>
      <c r="G445" s="225">
        <v>57.58</v>
      </c>
      <c r="H445" s="225">
        <v>54.04</v>
      </c>
      <c r="I445" s="171" t="s">
        <v>710</v>
      </c>
      <c r="J445" s="171" t="s">
        <v>692</v>
      </c>
      <c r="K445" s="229" t="s">
        <v>13</v>
      </c>
      <c r="L445" s="229" t="s">
        <v>13</v>
      </c>
    </row>
    <row r="446" spans="1:12" ht="21" customHeight="1">
      <c r="A446" s="269">
        <v>7</v>
      </c>
      <c r="B446" s="224" t="s">
        <v>711</v>
      </c>
      <c r="C446" s="225">
        <v>9.254</v>
      </c>
      <c r="D446" s="225">
        <v>7</v>
      </c>
      <c r="E446" s="226">
        <v>0.010807305738673358</v>
      </c>
      <c r="F446" s="225">
        <v>92.79</v>
      </c>
      <c r="G446" s="225">
        <v>58.63</v>
      </c>
      <c r="H446" s="225">
        <v>54.94</v>
      </c>
      <c r="I446" s="171" t="s">
        <v>712</v>
      </c>
      <c r="J446" s="171" t="s">
        <v>713</v>
      </c>
      <c r="K446" s="229" t="s">
        <v>13</v>
      </c>
      <c r="L446" s="229" t="s">
        <v>13</v>
      </c>
    </row>
    <row r="447" spans="1:12" ht="21" customHeight="1">
      <c r="A447" s="269">
        <v>8</v>
      </c>
      <c r="B447" s="224" t="s">
        <v>544</v>
      </c>
      <c r="C447" s="225">
        <v>9.253</v>
      </c>
      <c r="D447" s="225">
        <v>8</v>
      </c>
      <c r="E447" s="226">
        <v>0</v>
      </c>
      <c r="F447" s="225">
        <v>91.5</v>
      </c>
      <c r="G447" s="225">
        <v>58.08</v>
      </c>
      <c r="H447" s="225">
        <v>54.19</v>
      </c>
      <c r="I447" s="171" t="s">
        <v>714</v>
      </c>
      <c r="J447" s="171" t="s">
        <v>705</v>
      </c>
      <c r="K447" s="175"/>
      <c r="L447" s="171"/>
    </row>
    <row r="448" spans="1:12" ht="21" customHeight="1">
      <c r="A448" s="269"/>
      <c r="B448" s="224" t="s">
        <v>284</v>
      </c>
      <c r="C448" s="225">
        <v>0.547</v>
      </c>
      <c r="D448" s="225"/>
      <c r="E448" s="239"/>
      <c r="F448" s="225"/>
      <c r="G448" s="225"/>
      <c r="H448" s="225"/>
      <c r="I448" s="171"/>
      <c r="J448" s="273"/>
      <c r="K448" s="171"/>
      <c r="L448" s="171"/>
    </row>
    <row r="449" spans="1:12" ht="21" customHeight="1">
      <c r="A449" s="269"/>
      <c r="B449" s="227" t="s">
        <v>18</v>
      </c>
      <c r="C449" s="213">
        <f>C440-C448</f>
        <v>9.19</v>
      </c>
      <c r="D449" s="214"/>
      <c r="E449" s="281"/>
      <c r="F449" s="214"/>
      <c r="G449" s="214"/>
      <c r="H449" s="214"/>
      <c r="I449" s="171"/>
      <c r="J449" s="273"/>
      <c r="K449" s="171"/>
      <c r="L449" s="171"/>
    </row>
    <row r="450" spans="1:12" ht="21" customHeight="1">
      <c r="A450" s="223"/>
      <c r="L450" s="172"/>
    </row>
    <row r="451" spans="1:12" ht="21" customHeight="1">
      <c r="A451" s="223"/>
      <c r="L451" s="172"/>
    </row>
    <row r="452" spans="1:12" ht="21" customHeight="1">
      <c r="A452" s="318"/>
      <c r="B452" s="358" t="s">
        <v>715</v>
      </c>
      <c r="C452" s="359"/>
      <c r="D452" s="359"/>
      <c r="E452" s="359"/>
      <c r="F452" s="359"/>
      <c r="G452" s="359"/>
      <c r="H452" s="359"/>
      <c r="I452" s="359"/>
      <c r="J452" s="359"/>
      <c r="K452" s="359"/>
      <c r="L452" s="360"/>
    </row>
    <row r="453" spans="1:12" ht="81.75" customHeight="1">
      <c r="A453" s="247" t="s">
        <v>81</v>
      </c>
      <c r="B453" s="217" t="s">
        <v>1</v>
      </c>
      <c r="C453" s="254" t="s">
        <v>25</v>
      </c>
      <c r="D453" s="255" t="s">
        <v>3</v>
      </c>
      <c r="E453" s="256" t="s">
        <v>4</v>
      </c>
      <c r="F453" s="254" t="s">
        <v>5</v>
      </c>
      <c r="G453" s="254" t="s">
        <v>6</v>
      </c>
      <c r="H453" s="254" t="s">
        <v>7</v>
      </c>
      <c r="I453" s="221" t="s">
        <v>273</v>
      </c>
      <c r="J453" s="336" t="s">
        <v>0</v>
      </c>
      <c r="K453" s="257" t="s">
        <v>274</v>
      </c>
      <c r="L453" s="257" t="s">
        <v>12</v>
      </c>
    </row>
    <row r="454" spans="1:12" ht="15" customHeight="1">
      <c r="A454" s="361" t="s">
        <v>716</v>
      </c>
      <c r="B454" s="362"/>
      <c r="C454" s="362"/>
      <c r="D454" s="362"/>
      <c r="E454" s="362"/>
      <c r="F454" s="362"/>
      <c r="G454" s="362"/>
      <c r="H454" s="362"/>
      <c r="I454" s="319"/>
      <c r="J454" s="320"/>
      <c r="K454" s="321"/>
      <c r="L454" s="322"/>
    </row>
    <row r="455" spans="1:12" ht="21" customHeight="1">
      <c r="A455" s="248">
        <v>1</v>
      </c>
      <c r="B455" s="224" t="s">
        <v>717</v>
      </c>
      <c r="C455" s="323">
        <v>8.333</v>
      </c>
      <c r="D455" s="225">
        <v>1</v>
      </c>
      <c r="E455" s="226">
        <v>15.88096231400362</v>
      </c>
      <c r="F455" s="225">
        <v>102.83</v>
      </c>
      <c r="G455" s="225">
        <v>63.17</v>
      </c>
      <c r="H455" s="225">
        <v>60.89</v>
      </c>
      <c r="I455" s="227" t="s">
        <v>167</v>
      </c>
      <c r="J455" s="228"/>
      <c r="K455" s="229" t="s">
        <v>13</v>
      </c>
      <c r="L455" s="229" t="s">
        <v>13</v>
      </c>
    </row>
    <row r="456" spans="1:12" ht="21" customHeight="1">
      <c r="A456" s="248">
        <v>2</v>
      </c>
      <c r="B456" s="224" t="s">
        <v>718</v>
      </c>
      <c r="C456" s="323">
        <v>7.754</v>
      </c>
      <c r="D456" s="225">
        <v>2</v>
      </c>
      <c r="E456" s="226">
        <v>7.829230983173407</v>
      </c>
      <c r="F456" s="225">
        <v>102.83</v>
      </c>
      <c r="G456" s="225">
        <v>63.61</v>
      </c>
      <c r="H456" s="225">
        <v>61.11</v>
      </c>
      <c r="I456" s="227" t="s">
        <v>719</v>
      </c>
      <c r="J456" s="228"/>
      <c r="K456" s="229" t="s">
        <v>13</v>
      </c>
      <c r="L456" s="229" t="s">
        <v>13</v>
      </c>
    </row>
    <row r="457" spans="1:12" ht="21" customHeight="1">
      <c r="A457" s="248">
        <v>3</v>
      </c>
      <c r="B457" s="224" t="s">
        <v>720</v>
      </c>
      <c r="C457" s="323">
        <v>7.729</v>
      </c>
      <c r="D457" s="225">
        <v>3</v>
      </c>
      <c r="E457" s="226">
        <v>7.481574189959676</v>
      </c>
      <c r="F457" s="225">
        <v>102.17</v>
      </c>
      <c r="G457" s="225">
        <v>62.11</v>
      </c>
      <c r="H457" s="225">
        <v>59.44</v>
      </c>
      <c r="I457" s="227" t="s">
        <v>212</v>
      </c>
      <c r="J457" s="228"/>
      <c r="K457" s="229" t="s">
        <v>13</v>
      </c>
      <c r="L457" s="229" t="s">
        <v>13</v>
      </c>
    </row>
    <row r="458" spans="1:12" ht="21" customHeight="1">
      <c r="A458" s="248">
        <v>4</v>
      </c>
      <c r="B458" s="224" t="s">
        <v>721</v>
      </c>
      <c r="C458" s="323">
        <v>7.644</v>
      </c>
      <c r="D458" s="225">
        <v>4</v>
      </c>
      <c r="E458" s="226">
        <v>6.299541093032961</v>
      </c>
      <c r="F458" s="225">
        <v>102.06</v>
      </c>
      <c r="G458" s="225">
        <v>63.11</v>
      </c>
      <c r="H458" s="225">
        <v>60.5</v>
      </c>
      <c r="I458" s="227" t="s">
        <v>722</v>
      </c>
      <c r="J458" s="228"/>
      <c r="K458" s="229" t="s">
        <v>13</v>
      </c>
      <c r="L458" s="229" t="s">
        <v>13</v>
      </c>
    </row>
    <row r="459" spans="1:12" ht="21" customHeight="1">
      <c r="A459" s="248">
        <v>8</v>
      </c>
      <c r="B459" s="224" t="s">
        <v>723</v>
      </c>
      <c r="C459" s="323">
        <v>7.191</v>
      </c>
      <c r="D459" s="225">
        <v>8</v>
      </c>
      <c r="E459" s="226">
        <v>0</v>
      </c>
      <c r="F459" s="225">
        <v>102.06</v>
      </c>
      <c r="G459" s="225">
        <v>62.83</v>
      </c>
      <c r="H459" s="225">
        <v>60.5</v>
      </c>
      <c r="I459" s="227" t="s">
        <v>191</v>
      </c>
      <c r="J459" s="228"/>
      <c r="K459" s="227"/>
      <c r="L459" s="227"/>
    </row>
    <row r="460" spans="1:12" ht="21" customHeight="1">
      <c r="A460" s="248"/>
      <c r="B460" s="224" t="s">
        <v>284</v>
      </c>
      <c r="C460" s="225">
        <v>0.749</v>
      </c>
      <c r="D460" s="225"/>
      <c r="E460" s="239"/>
      <c r="F460" s="225"/>
      <c r="G460" s="225"/>
      <c r="H460" s="225"/>
      <c r="I460" s="227"/>
      <c r="J460" s="228"/>
      <c r="K460" s="227"/>
      <c r="L460" s="227"/>
    </row>
    <row r="461" spans="1:12" ht="21" customHeight="1">
      <c r="A461" s="248"/>
      <c r="B461" s="227" t="s">
        <v>18</v>
      </c>
      <c r="C461" s="238">
        <f>C455-C460</f>
        <v>7.5840000000000005</v>
      </c>
      <c r="D461" s="225"/>
      <c r="E461" s="239"/>
      <c r="F461" s="225"/>
      <c r="G461" s="225"/>
      <c r="H461" s="225"/>
      <c r="I461" s="227"/>
      <c r="J461" s="228"/>
      <c r="K461" s="227"/>
      <c r="L461" s="227"/>
    </row>
    <row r="462" spans="1:12" ht="21" customHeight="1">
      <c r="A462" s="284"/>
      <c r="B462" s="324"/>
      <c r="C462" s="325"/>
      <c r="D462" s="325"/>
      <c r="E462" s="244"/>
      <c r="F462" s="325"/>
      <c r="G462" s="325"/>
      <c r="H462" s="325"/>
      <c r="I462" s="242"/>
      <c r="J462" s="245"/>
      <c r="K462" s="242"/>
      <c r="L462" s="286"/>
    </row>
    <row r="463" spans="1:12" ht="21" customHeight="1">
      <c r="A463" s="326"/>
      <c r="B463" s="363" t="s">
        <v>715</v>
      </c>
      <c r="C463" s="364"/>
      <c r="D463" s="364"/>
      <c r="E463" s="364"/>
      <c r="F463" s="364"/>
      <c r="G463" s="364"/>
      <c r="H463" s="364"/>
      <c r="I463" s="364"/>
      <c r="J463" s="364"/>
      <c r="K463" s="364"/>
      <c r="L463" s="365"/>
    </row>
    <row r="464" spans="1:12" ht="76.5" customHeight="1">
      <c r="A464" s="247" t="s">
        <v>81</v>
      </c>
      <c r="B464" s="311" t="s">
        <v>1</v>
      </c>
      <c r="C464" s="327" t="s">
        <v>25</v>
      </c>
      <c r="D464" s="328" t="s">
        <v>3</v>
      </c>
      <c r="E464" s="329" t="s">
        <v>4</v>
      </c>
      <c r="F464" s="327" t="s">
        <v>5</v>
      </c>
      <c r="G464" s="327" t="s">
        <v>6</v>
      </c>
      <c r="H464" s="327" t="s">
        <v>7</v>
      </c>
      <c r="I464" s="221" t="s">
        <v>724</v>
      </c>
      <c r="J464" s="339" t="s">
        <v>581</v>
      </c>
      <c r="K464" s="330" t="s">
        <v>274</v>
      </c>
      <c r="L464" s="330" t="s">
        <v>12</v>
      </c>
    </row>
    <row r="465" spans="1:12" ht="18" customHeight="1">
      <c r="A465" s="352" t="s">
        <v>725</v>
      </c>
      <c r="B465" s="353"/>
      <c r="C465" s="353"/>
      <c r="D465" s="353"/>
      <c r="E465" s="353"/>
      <c r="F465" s="353"/>
      <c r="G465" s="353"/>
      <c r="H465" s="353"/>
      <c r="I465" s="331"/>
      <c r="J465" s="332"/>
      <c r="K465" s="333"/>
      <c r="L465" s="333"/>
    </row>
    <row r="466" spans="1:12" ht="21" customHeight="1">
      <c r="A466" s="269">
        <v>1</v>
      </c>
      <c r="B466" s="270" t="s">
        <v>726</v>
      </c>
      <c r="C466" s="271">
        <v>8.96</v>
      </c>
      <c r="D466" s="271">
        <v>1</v>
      </c>
      <c r="E466" s="272">
        <v>29.968088192631285</v>
      </c>
      <c r="F466" s="271">
        <v>102.44</v>
      </c>
      <c r="G466" s="271">
        <v>62.06</v>
      </c>
      <c r="H466" s="271">
        <v>59.56</v>
      </c>
      <c r="I466" s="171" t="s">
        <v>166</v>
      </c>
      <c r="J466" s="171" t="s">
        <v>592</v>
      </c>
      <c r="K466" s="229" t="s">
        <v>13</v>
      </c>
      <c r="L466" s="229" t="s">
        <v>13</v>
      </c>
    </row>
    <row r="467" spans="1:12" ht="33" customHeight="1">
      <c r="A467" s="269"/>
      <c r="B467" s="270" t="s">
        <v>727</v>
      </c>
      <c r="C467" s="271">
        <v>6.894</v>
      </c>
      <c r="D467" s="271">
        <v>12</v>
      </c>
      <c r="E467" s="272">
        <v>0</v>
      </c>
      <c r="F467" s="271">
        <v>100.61</v>
      </c>
      <c r="G467" s="271">
        <v>60.67</v>
      </c>
      <c r="H467" s="271">
        <v>58.06</v>
      </c>
      <c r="I467" s="171" t="s">
        <v>192</v>
      </c>
      <c r="J467" s="171" t="s">
        <v>728</v>
      </c>
      <c r="K467" s="171"/>
      <c r="L467" s="171"/>
    </row>
    <row r="468" spans="1:12" ht="21" customHeight="1">
      <c r="A468" s="269"/>
      <c r="B468" s="270" t="s">
        <v>284</v>
      </c>
      <c r="C468" s="271">
        <v>0.749</v>
      </c>
      <c r="D468" s="271"/>
      <c r="E468" s="281"/>
      <c r="F468" s="271"/>
      <c r="G468" s="271"/>
      <c r="H468" s="271"/>
      <c r="I468" s="171"/>
      <c r="J468" s="273"/>
      <c r="K468" s="171"/>
      <c r="L468" s="171"/>
    </row>
    <row r="469" spans="1:12" ht="21" customHeight="1">
      <c r="A469" s="269"/>
      <c r="B469" s="227" t="s">
        <v>18</v>
      </c>
      <c r="C469" s="213">
        <f>C466-C468</f>
        <v>8.211</v>
      </c>
      <c r="D469" s="214"/>
      <c r="E469" s="281"/>
      <c r="F469" s="214"/>
      <c r="G469" s="214"/>
      <c r="H469" s="214"/>
      <c r="I469" s="171"/>
      <c r="J469" s="273"/>
      <c r="K469" s="171"/>
      <c r="L469" s="171"/>
    </row>
    <row r="470" spans="1:12" ht="21" customHeight="1">
      <c r="A470" s="223"/>
      <c r="L470" s="172"/>
    </row>
  </sheetData>
  <sheetProtection/>
  <mergeCells count="61">
    <mergeCell ref="A1:L1"/>
    <mergeCell ref="B2:L2"/>
    <mergeCell ref="D9:G9"/>
    <mergeCell ref="B13:L13"/>
    <mergeCell ref="D20:G20"/>
    <mergeCell ref="B24:L24"/>
    <mergeCell ref="D38:G38"/>
    <mergeCell ref="B42:L42"/>
    <mergeCell ref="D56:G56"/>
    <mergeCell ref="B61:L61"/>
    <mergeCell ref="D69:G69"/>
    <mergeCell ref="B73:L73"/>
    <mergeCell ref="D97:G97"/>
    <mergeCell ref="B101:L101"/>
    <mergeCell ref="D115:G115"/>
    <mergeCell ref="B119:L119"/>
    <mergeCell ref="D131:G131"/>
    <mergeCell ref="B135:L135"/>
    <mergeCell ref="D144:G144"/>
    <mergeCell ref="B148:L148"/>
    <mergeCell ref="D159:G159"/>
    <mergeCell ref="B163:L163"/>
    <mergeCell ref="E172:G172"/>
    <mergeCell ref="B176:L176"/>
    <mergeCell ref="E189:G189"/>
    <mergeCell ref="B193:L193"/>
    <mergeCell ref="E198:G198"/>
    <mergeCell ref="B202:L202"/>
    <mergeCell ref="B229:L229"/>
    <mergeCell ref="B241:L241"/>
    <mergeCell ref="B252:L252"/>
    <mergeCell ref="B275:L275"/>
    <mergeCell ref="B285:L285"/>
    <mergeCell ref="B287:I287"/>
    <mergeCell ref="B292:L292"/>
    <mergeCell ref="B306:L306"/>
    <mergeCell ref="B317:L317"/>
    <mergeCell ref="D322:G322"/>
    <mergeCell ref="B326:L326"/>
    <mergeCell ref="D332:G332"/>
    <mergeCell ref="B334:L334"/>
    <mergeCell ref="D341:G341"/>
    <mergeCell ref="B345:L345"/>
    <mergeCell ref="B347:J347"/>
    <mergeCell ref="B352:L352"/>
    <mergeCell ref="D363:G363"/>
    <mergeCell ref="B367:L367"/>
    <mergeCell ref="D375:G375"/>
    <mergeCell ref="B379:L379"/>
    <mergeCell ref="D386:G386"/>
    <mergeCell ref="B390:L390"/>
    <mergeCell ref="D398:G398"/>
    <mergeCell ref="B402:L402"/>
    <mergeCell ref="B412:L412"/>
    <mergeCell ref="A465:H465"/>
    <mergeCell ref="B414:K414"/>
    <mergeCell ref="B419:L419"/>
    <mergeCell ref="B438:L438"/>
    <mergeCell ref="B452:L452"/>
    <mergeCell ref="A454:H454"/>
    <mergeCell ref="B463:L46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5"/>
  <sheetViews>
    <sheetView zoomScale="90" zoomScaleNormal="90" zoomScalePageLayoutView="0" workbookViewId="0" topLeftCell="A97">
      <selection activeCell="C48" sqref="C48"/>
    </sheetView>
  </sheetViews>
  <sheetFormatPr defaultColWidth="9.140625" defaultRowHeight="15"/>
  <cols>
    <col min="1" max="1" width="7.28125" style="149" customWidth="1"/>
    <col min="2" max="2" width="27.7109375" style="0" customWidth="1"/>
    <col min="3" max="3" width="22.140625" style="0" bestFit="1" customWidth="1"/>
    <col min="4" max="4" width="3.28125" style="0" bestFit="1" customWidth="1"/>
    <col min="5" max="5" width="6.421875" style="0" bestFit="1" customWidth="1"/>
    <col min="6" max="6" width="4.8515625" style="0" bestFit="1" customWidth="1"/>
    <col min="7" max="7" width="4.140625" style="0" bestFit="1" customWidth="1"/>
    <col min="8" max="8" width="3.7109375" style="0" bestFit="1" customWidth="1"/>
    <col min="9" max="9" width="9.421875" style="0" bestFit="1" customWidth="1"/>
    <col min="10" max="10" width="18.421875" style="0" customWidth="1"/>
    <col min="11" max="11" width="54.00390625" style="0" bestFit="1" customWidth="1"/>
    <col min="13" max="13" width="11.8515625" style="168" customWidth="1"/>
  </cols>
  <sheetData>
    <row r="1" spans="1:13" s="103" customFormat="1" ht="31.5">
      <c r="A1" s="101" t="s">
        <v>78</v>
      </c>
      <c r="B1" s="102"/>
      <c r="C1" s="101"/>
      <c r="D1" s="101"/>
      <c r="E1" s="102"/>
      <c r="F1" s="102"/>
      <c r="G1" s="102"/>
      <c r="H1" s="101"/>
      <c r="I1" s="102"/>
      <c r="J1" s="101"/>
      <c r="K1" s="101"/>
      <c r="L1" s="101"/>
      <c r="M1" s="102" t="s">
        <v>12</v>
      </c>
    </row>
    <row r="2" spans="1:13" s="103" customFormat="1" ht="15.75">
      <c r="A2" s="104" t="s">
        <v>79</v>
      </c>
      <c r="B2" s="105"/>
      <c r="C2" s="104"/>
      <c r="D2" s="104"/>
      <c r="E2" s="105"/>
      <c r="F2" s="105"/>
      <c r="G2" s="105"/>
      <c r="H2" s="104"/>
      <c r="I2" s="105"/>
      <c r="J2" s="104"/>
      <c r="K2" s="104"/>
      <c r="L2" s="104"/>
      <c r="M2" s="105"/>
    </row>
    <row r="3" spans="1:13" s="103" customFormat="1" ht="15.75">
      <c r="A3" s="106" t="s">
        <v>80</v>
      </c>
      <c r="B3" s="107"/>
      <c r="C3" s="106"/>
      <c r="D3" s="106"/>
      <c r="E3" s="107"/>
      <c r="F3" s="107"/>
      <c r="G3" s="107"/>
      <c r="H3" s="106"/>
      <c r="I3" s="107"/>
      <c r="J3" s="106" t="s">
        <v>156</v>
      </c>
      <c r="K3" s="106" t="s">
        <v>164</v>
      </c>
      <c r="L3" s="106"/>
      <c r="M3" s="107"/>
    </row>
    <row r="4" spans="1:13" s="112" customFormat="1" ht="15.75">
      <c r="A4" s="108" t="s">
        <v>81</v>
      </c>
      <c r="B4" s="109" t="s">
        <v>82</v>
      </c>
      <c r="C4" s="108" t="s">
        <v>83</v>
      </c>
      <c r="D4" s="109" t="s">
        <v>84</v>
      </c>
      <c r="E4" s="110" t="s">
        <v>85</v>
      </c>
      <c r="F4" s="109" t="s">
        <v>86</v>
      </c>
      <c r="G4" s="109" t="s">
        <v>87</v>
      </c>
      <c r="H4" s="109" t="s">
        <v>88</v>
      </c>
      <c r="I4" s="110" t="s">
        <v>89</v>
      </c>
      <c r="J4" s="111" t="s">
        <v>157</v>
      </c>
      <c r="K4" s="111"/>
      <c r="L4" s="111"/>
      <c r="M4" s="110" t="s">
        <v>89</v>
      </c>
    </row>
    <row r="5" spans="1:13" s="112" customFormat="1" ht="15.75">
      <c r="A5" s="113">
        <v>1</v>
      </c>
      <c r="B5" s="114" t="s">
        <v>90</v>
      </c>
      <c r="C5" s="115">
        <v>10922.69</v>
      </c>
      <c r="D5" s="115">
        <v>4</v>
      </c>
      <c r="E5" s="116">
        <v>3.0278191495884146</v>
      </c>
      <c r="F5" s="115">
        <v>15.33</v>
      </c>
      <c r="G5" s="115">
        <v>57.89</v>
      </c>
      <c r="H5" s="115">
        <v>60.06</v>
      </c>
      <c r="I5" s="116" t="s">
        <v>13</v>
      </c>
      <c r="J5" s="111"/>
      <c r="K5" s="113" t="s">
        <v>192</v>
      </c>
      <c r="L5" s="111"/>
      <c r="M5" s="116" t="s">
        <v>13</v>
      </c>
    </row>
    <row r="6" spans="1:13" s="112" customFormat="1" ht="15.75">
      <c r="A6" s="113">
        <v>2</v>
      </c>
      <c r="B6" s="114" t="s">
        <v>91</v>
      </c>
      <c r="C6" s="115">
        <v>11007.92</v>
      </c>
      <c r="D6" s="115">
        <v>3</v>
      </c>
      <c r="E6" s="116">
        <v>3.8317475798669793</v>
      </c>
      <c r="F6" s="115">
        <v>15.53</v>
      </c>
      <c r="G6" s="115">
        <v>57.06</v>
      </c>
      <c r="H6" s="115">
        <v>59.44</v>
      </c>
      <c r="I6" s="116" t="s">
        <v>13</v>
      </c>
      <c r="J6" s="111"/>
      <c r="K6" s="113" t="s">
        <v>189</v>
      </c>
      <c r="L6" s="111"/>
      <c r="M6" s="116" t="s">
        <v>13</v>
      </c>
    </row>
    <row r="7" spans="1:13" s="112" customFormat="1" ht="15.75">
      <c r="A7" s="111"/>
      <c r="B7" s="117" t="s">
        <v>92</v>
      </c>
      <c r="C7" s="118">
        <v>9805.93</v>
      </c>
      <c r="D7" s="118">
        <v>8</v>
      </c>
      <c r="E7" s="118">
        <v>-7.505973104288092</v>
      </c>
      <c r="F7" s="118">
        <v>16.99</v>
      </c>
      <c r="G7" s="118">
        <v>56.61</v>
      </c>
      <c r="H7" s="118">
        <v>59</v>
      </c>
      <c r="I7" s="118"/>
      <c r="J7" s="111"/>
      <c r="K7" s="113" t="s">
        <v>191</v>
      </c>
      <c r="L7" s="111"/>
      <c r="M7" s="118"/>
    </row>
    <row r="8" spans="1:13" s="112" customFormat="1" ht="15.75">
      <c r="A8" s="111"/>
      <c r="B8" s="117" t="s">
        <v>93</v>
      </c>
      <c r="C8" s="118">
        <v>8806.39</v>
      </c>
      <c r="D8" s="118">
        <v>10</v>
      </c>
      <c r="E8" s="118">
        <v>-16.934092583352285</v>
      </c>
      <c r="F8" s="118">
        <v>16.21</v>
      </c>
      <c r="G8" s="118">
        <v>56.11</v>
      </c>
      <c r="H8" s="118">
        <v>58.5</v>
      </c>
      <c r="I8" s="118"/>
      <c r="J8" s="111"/>
      <c r="K8" s="113" t="s">
        <v>195</v>
      </c>
      <c r="L8" s="111"/>
      <c r="M8" s="118"/>
    </row>
    <row r="9" spans="1:13" s="112" customFormat="1" ht="15.75">
      <c r="A9" s="111"/>
      <c r="B9" s="117" t="s">
        <v>94</v>
      </c>
      <c r="C9" s="118">
        <v>9968.38</v>
      </c>
      <c r="D9" s="118">
        <v>7</v>
      </c>
      <c r="E9" s="118">
        <v>-5.9736702355945255</v>
      </c>
      <c r="F9" s="118">
        <v>15.68</v>
      </c>
      <c r="G9" s="118">
        <v>58.11</v>
      </c>
      <c r="H9" s="118">
        <v>60.22</v>
      </c>
      <c r="I9" s="118"/>
      <c r="J9" s="111"/>
      <c r="K9" s="113" t="s">
        <v>194</v>
      </c>
      <c r="L9" s="111"/>
      <c r="M9" s="118"/>
    </row>
    <row r="10" spans="1:13" s="112" customFormat="1" ht="15.75">
      <c r="A10" s="111"/>
      <c r="B10" s="117" t="s">
        <v>95</v>
      </c>
      <c r="C10" s="118">
        <v>10601.69</v>
      </c>
      <c r="D10" s="118">
        <v>5</v>
      </c>
      <c r="E10" s="118">
        <v>0</v>
      </c>
      <c r="F10" s="118">
        <v>16.34</v>
      </c>
      <c r="G10" s="118">
        <v>55.72</v>
      </c>
      <c r="H10" s="118">
        <v>58.28</v>
      </c>
      <c r="I10" s="118"/>
      <c r="J10" s="111"/>
      <c r="K10" s="113" t="s">
        <v>167</v>
      </c>
      <c r="L10" s="111"/>
      <c r="M10" s="118"/>
    </row>
    <row r="11" spans="1:13" s="112" customFormat="1" ht="15.75">
      <c r="A11" s="111"/>
      <c r="B11" s="119" t="s">
        <v>14</v>
      </c>
      <c r="C11" s="116">
        <v>795.33</v>
      </c>
      <c r="D11" s="116" t="s">
        <v>96</v>
      </c>
      <c r="E11" s="116"/>
      <c r="F11" s="116">
        <v>0.88</v>
      </c>
      <c r="G11" s="116">
        <v>1.26</v>
      </c>
      <c r="H11" s="116">
        <v>3.21</v>
      </c>
      <c r="I11" s="116"/>
      <c r="J11" s="111"/>
      <c r="K11" s="111"/>
      <c r="L11" s="111"/>
      <c r="M11" s="116"/>
    </row>
    <row r="12" spans="1:13" s="112" customFormat="1" ht="15.75">
      <c r="A12" s="111"/>
      <c r="B12" s="120" t="s">
        <v>97</v>
      </c>
      <c r="C12" s="116">
        <v>10514.11</v>
      </c>
      <c r="D12" s="116"/>
      <c r="E12" s="116"/>
      <c r="F12" s="116"/>
      <c r="G12" s="116"/>
      <c r="H12" s="116"/>
      <c r="I12" s="116"/>
      <c r="J12" s="111"/>
      <c r="K12" s="111"/>
      <c r="L12" s="111"/>
      <c r="M12" s="116"/>
    </row>
    <row r="13" spans="1:13" s="112" customFormat="1" ht="15.75">
      <c r="A13" s="111"/>
      <c r="B13" s="120" t="s">
        <v>98</v>
      </c>
      <c r="C13" s="116">
        <v>10601.69</v>
      </c>
      <c r="D13" s="116"/>
      <c r="E13" s="116"/>
      <c r="F13" s="116"/>
      <c r="G13" s="116"/>
      <c r="H13" s="116"/>
      <c r="I13" s="116"/>
      <c r="J13" s="111"/>
      <c r="K13" s="111"/>
      <c r="L13" s="111"/>
      <c r="M13" s="116"/>
    </row>
    <row r="14" spans="1:13" s="112" customFormat="1" ht="15.75">
      <c r="A14" s="111"/>
      <c r="B14" s="106" t="s">
        <v>99</v>
      </c>
      <c r="C14" s="121">
        <v>10601.69</v>
      </c>
      <c r="D14" s="116"/>
      <c r="E14" s="116"/>
      <c r="F14" s="116"/>
      <c r="G14" s="116"/>
      <c r="H14" s="116"/>
      <c r="I14" s="116"/>
      <c r="J14" s="111"/>
      <c r="K14" s="111"/>
      <c r="L14" s="111"/>
      <c r="M14" s="116"/>
    </row>
    <row r="15" spans="1:13" ht="15.75">
      <c r="A15" s="106" t="s">
        <v>100</v>
      </c>
      <c r="B15" s="122"/>
      <c r="C15" s="123"/>
      <c r="D15" s="123"/>
      <c r="E15" s="123"/>
      <c r="F15" s="123"/>
      <c r="G15" s="123"/>
      <c r="H15" s="124"/>
      <c r="I15" s="119"/>
      <c r="J15" s="106" t="s">
        <v>156</v>
      </c>
      <c r="K15" s="119"/>
      <c r="L15" s="119"/>
      <c r="M15" s="119"/>
    </row>
    <row r="16" spans="1:13" ht="15.75">
      <c r="A16" s="108" t="s">
        <v>81</v>
      </c>
      <c r="B16" s="108" t="s">
        <v>82</v>
      </c>
      <c r="C16" s="108" t="s">
        <v>83</v>
      </c>
      <c r="D16" s="108" t="s">
        <v>84</v>
      </c>
      <c r="E16" s="106" t="s">
        <v>85</v>
      </c>
      <c r="F16" s="108" t="s">
        <v>86</v>
      </c>
      <c r="G16" s="108" t="s">
        <v>87</v>
      </c>
      <c r="H16" s="108" t="s">
        <v>88</v>
      </c>
      <c r="I16" s="106" t="s">
        <v>89</v>
      </c>
      <c r="J16" s="111" t="s">
        <v>157</v>
      </c>
      <c r="K16" s="114"/>
      <c r="L16" s="114"/>
      <c r="M16" s="106" t="s">
        <v>89</v>
      </c>
    </row>
    <row r="17" spans="1:13" ht="15.75">
      <c r="A17" s="125">
        <v>1</v>
      </c>
      <c r="B17" s="125" t="s">
        <v>101</v>
      </c>
      <c r="C17" s="126">
        <v>12498.75</v>
      </c>
      <c r="D17" s="126">
        <v>1</v>
      </c>
      <c r="E17" s="127">
        <v>5.185047417953776</v>
      </c>
      <c r="F17" s="126">
        <v>14.95</v>
      </c>
      <c r="G17" s="126">
        <v>53.83</v>
      </c>
      <c r="H17" s="126">
        <v>56.25</v>
      </c>
      <c r="I17" s="128" t="s">
        <v>13</v>
      </c>
      <c r="J17" s="114"/>
      <c r="K17" s="114" t="s">
        <v>168</v>
      </c>
      <c r="L17" s="114"/>
      <c r="M17" s="128" t="s">
        <v>13</v>
      </c>
    </row>
    <row r="18" spans="1:13" ht="15.75">
      <c r="A18" s="125">
        <v>2</v>
      </c>
      <c r="B18" s="125" t="s">
        <v>102</v>
      </c>
      <c r="C18" s="126">
        <v>12169</v>
      </c>
      <c r="D18" s="126">
        <v>4</v>
      </c>
      <c r="E18" s="127">
        <v>2.4099883611624766</v>
      </c>
      <c r="F18" s="126">
        <v>15.27</v>
      </c>
      <c r="G18" s="126">
        <v>54.92</v>
      </c>
      <c r="H18" s="126">
        <v>57.67</v>
      </c>
      <c r="I18" s="128" t="s">
        <v>13</v>
      </c>
      <c r="J18" s="114"/>
      <c r="K18" s="114" t="s">
        <v>169</v>
      </c>
      <c r="L18" s="114"/>
      <c r="M18" s="128" t="s">
        <v>13</v>
      </c>
    </row>
    <row r="19" spans="1:13" ht="15.75">
      <c r="A19" s="125"/>
      <c r="B19" s="129" t="s">
        <v>92</v>
      </c>
      <c r="C19" s="130">
        <v>11652.93</v>
      </c>
      <c r="D19" s="130">
        <v>10</v>
      </c>
      <c r="E19" s="131">
        <v>-1.933073738726182</v>
      </c>
      <c r="F19" s="130">
        <v>15.33</v>
      </c>
      <c r="G19" s="130">
        <v>54.25</v>
      </c>
      <c r="H19" s="130">
        <v>56.5</v>
      </c>
      <c r="I19" s="132"/>
      <c r="J19" s="114"/>
      <c r="K19" s="114" t="s">
        <v>170</v>
      </c>
      <c r="L19" s="114"/>
      <c r="M19" s="132"/>
    </row>
    <row r="20" spans="1:13" ht="15.75">
      <c r="A20" s="125"/>
      <c r="B20" s="129" t="s">
        <v>93</v>
      </c>
      <c r="C20" s="130">
        <v>11611.86</v>
      </c>
      <c r="D20" s="130">
        <v>11</v>
      </c>
      <c r="E20" s="131">
        <v>-2.2787042935780937</v>
      </c>
      <c r="F20" s="130" t="s">
        <v>96</v>
      </c>
      <c r="G20" s="130">
        <v>55.42</v>
      </c>
      <c r="H20" s="130">
        <v>58.08</v>
      </c>
      <c r="I20" s="132"/>
      <c r="J20" s="114"/>
      <c r="K20" s="114" t="s">
        <v>171</v>
      </c>
      <c r="L20" s="114"/>
      <c r="M20" s="132"/>
    </row>
    <row r="21" spans="1:13" ht="15.75">
      <c r="A21" s="125"/>
      <c r="B21" s="129" t="s">
        <v>103</v>
      </c>
      <c r="C21" s="130">
        <v>10866.28</v>
      </c>
      <c r="D21" s="130">
        <v>14</v>
      </c>
      <c r="E21" s="131">
        <v>-8.553241159574931</v>
      </c>
      <c r="F21" s="130">
        <v>14.7</v>
      </c>
      <c r="G21" s="130">
        <v>52.42</v>
      </c>
      <c r="H21" s="130">
        <v>54.83</v>
      </c>
      <c r="I21" s="132"/>
      <c r="J21" s="114"/>
      <c r="K21" s="114" t="s">
        <v>172</v>
      </c>
      <c r="L21" s="114"/>
      <c r="M21" s="132"/>
    </row>
    <row r="22" spans="1:13" ht="15.75">
      <c r="A22" s="125"/>
      <c r="B22" s="129" t="s">
        <v>104</v>
      </c>
      <c r="C22" s="130">
        <v>11882.63</v>
      </c>
      <c r="D22" s="130">
        <v>7</v>
      </c>
      <c r="E22" s="131">
        <v>0</v>
      </c>
      <c r="F22" s="130">
        <v>15.44</v>
      </c>
      <c r="G22" s="130">
        <v>54.75</v>
      </c>
      <c r="H22" s="130">
        <v>57.08</v>
      </c>
      <c r="I22" s="132"/>
      <c r="J22" s="114"/>
      <c r="K22" s="114" t="s">
        <v>268</v>
      </c>
      <c r="L22" s="114"/>
      <c r="M22" s="132"/>
    </row>
    <row r="23" spans="1:13" ht="15.75">
      <c r="A23" s="125"/>
      <c r="B23" s="120" t="s">
        <v>14</v>
      </c>
      <c r="C23" s="133">
        <v>809.98</v>
      </c>
      <c r="D23" s="133" t="s">
        <v>96</v>
      </c>
      <c r="E23" s="133"/>
      <c r="F23" s="133">
        <v>0.5</v>
      </c>
      <c r="G23" s="134">
        <v>1.47</v>
      </c>
      <c r="H23" s="133">
        <v>1.61</v>
      </c>
      <c r="I23" s="135"/>
      <c r="J23" s="114"/>
      <c r="K23" s="114"/>
      <c r="L23" s="114"/>
      <c r="M23" s="135"/>
    </row>
    <row r="24" spans="1:13" ht="15.75">
      <c r="A24" s="125"/>
      <c r="B24" s="120" t="s">
        <v>97</v>
      </c>
      <c r="C24" s="133">
        <v>11688.77</v>
      </c>
      <c r="D24" s="133"/>
      <c r="E24" s="133"/>
      <c r="F24" s="133"/>
      <c r="G24" s="134"/>
      <c r="H24" s="133"/>
      <c r="I24" s="135"/>
      <c r="J24" s="114"/>
      <c r="K24" s="114"/>
      <c r="L24" s="114"/>
      <c r="M24" s="135"/>
    </row>
    <row r="25" spans="1:13" ht="15.75">
      <c r="A25" s="125"/>
      <c r="B25" s="120" t="s">
        <v>98</v>
      </c>
      <c r="C25" s="133">
        <v>11882.63</v>
      </c>
      <c r="D25" s="133"/>
      <c r="E25" s="133"/>
      <c r="F25" s="133"/>
      <c r="G25" s="134"/>
      <c r="H25" s="133"/>
      <c r="I25" s="135"/>
      <c r="J25" s="114"/>
      <c r="K25" s="114"/>
      <c r="L25" s="114"/>
      <c r="M25" s="135"/>
    </row>
    <row r="26" spans="1:13" ht="15.75">
      <c r="A26" s="125"/>
      <c r="B26" s="106" t="s">
        <v>99</v>
      </c>
      <c r="C26" s="136">
        <v>11882.63</v>
      </c>
      <c r="D26" s="136"/>
      <c r="E26" s="136"/>
      <c r="F26" s="133"/>
      <c r="G26" s="134"/>
      <c r="H26" s="133"/>
      <c r="I26" s="137"/>
      <c r="J26" s="114"/>
      <c r="K26" s="114"/>
      <c r="L26" s="114"/>
      <c r="M26" s="137"/>
    </row>
    <row r="27" spans="1:13" ht="15.75">
      <c r="A27" s="106" t="s">
        <v>105</v>
      </c>
      <c r="B27" s="122"/>
      <c r="C27" s="123"/>
      <c r="D27" s="123"/>
      <c r="E27" s="123"/>
      <c r="F27" s="123"/>
      <c r="G27" s="123"/>
      <c r="H27" s="124"/>
      <c r="I27" s="119"/>
      <c r="J27" s="106" t="s">
        <v>156</v>
      </c>
      <c r="K27" s="119"/>
      <c r="L27" s="119"/>
      <c r="M27" s="119"/>
    </row>
    <row r="28" spans="1:13" ht="15.75">
      <c r="A28" s="108" t="s">
        <v>81</v>
      </c>
      <c r="B28" s="108" t="s">
        <v>82</v>
      </c>
      <c r="C28" s="108" t="s">
        <v>83</v>
      </c>
      <c r="D28" s="108" t="s">
        <v>84</v>
      </c>
      <c r="E28" s="106" t="s">
        <v>85</v>
      </c>
      <c r="F28" s="108" t="s">
        <v>86</v>
      </c>
      <c r="G28" s="108" t="s">
        <v>87</v>
      </c>
      <c r="H28" s="108" t="s">
        <v>88</v>
      </c>
      <c r="I28" s="106" t="s">
        <v>89</v>
      </c>
      <c r="J28" s="111" t="s">
        <v>157</v>
      </c>
      <c r="K28" s="114"/>
      <c r="L28" s="114"/>
      <c r="M28" s="106" t="s">
        <v>89</v>
      </c>
    </row>
    <row r="29" spans="1:13" ht="15">
      <c r="A29" s="125">
        <v>1</v>
      </c>
      <c r="B29" s="125" t="s">
        <v>106</v>
      </c>
      <c r="C29" s="126">
        <v>10241.9</v>
      </c>
      <c r="D29" s="126">
        <v>2</v>
      </c>
      <c r="E29" s="138">
        <v>9.816338368865127</v>
      </c>
      <c r="F29" s="126">
        <v>15</v>
      </c>
      <c r="G29" s="126">
        <v>52.38</v>
      </c>
      <c r="H29" s="126">
        <v>55.75</v>
      </c>
      <c r="I29" s="138" t="s">
        <v>13</v>
      </c>
      <c r="J29" s="114"/>
      <c r="K29" s="114" t="s">
        <v>173</v>
      </c>
      <c r="L29" s="114"/>
      <c r="M29" s="138" t="s">
        <v>13</v>
      </c>
    </row>
    <row r="30" spans="1:13" ht="15">
      <c r="A30" s="125">
        <v>2</v>
      </c>
      <c r="B30" s="125" t="s">
        <v>107</v>
      </c>
      <c r="C30" s="126">
        <v>10879.24</v>
      </c>
      <c r="D30" s="126">
        <v>1</v>
      </c>
      <c r="E30" s="138">
        <v>16.650065030520924</v>
      </c>
      <c r="F30" s="126">
        <v>14.85</v>
      </c>
      <c r="G30" s="126">
        <v>51.67</v>
      </c>
      <c r="H30" s="126">
        <v>55.17</v>
      </c>
      <c r="I30" s="138" t="s">
        <v>13</v>
      </c>
      <c r="J30" s="114"/>
      <c r="K30" s="114" t="s">
        <v>174</v>
      </c>
      <c r="L30" s="114"/>
      <c r="M30" s="138" t="s">
        <v>13</v>
      </c>
    </row>
    <row r="31" spans="1:13" ht="15">
      <c r="A31" s="125"/>
      <c r="B31" s="129" t="s">
        <v>92</v>
      </c>
      <c r="C31" s="130">
        <v>6875.56</v>
      </c>
      <c r="D31" s="130">
        <v>18</v>
      </c>
      <c r="E31" s="139">
        <v>-26.278442141064218</v>
      </c>
      <c r="F31" s="130">
        <v>15.33</v>
      </c>
      <c r="G31" s="130">
        <v>50.46</v>
      </c>
      <c r="H31" s="130">
        <v>53.25</v>
      </c>
      <c r="I31" s="139"/>
      <c r="J31" s="114"/>
      <c r="K31" s="114" t="s">
        <v>175</v>
      </c>
      <c r="L31" s="114"/>
      <c r="M31" s="139"/>
    </row>
    <row r="32" spans="1:13" ht="15">
      <c r="A32" s="125"/>
      <c r="B32" s="129" t="s">
        <v>93</v>
      </c>
      <c r="C32" s="130">
        <v>6945.78</v>
      </c>
      <c r="D32" s="130">
        <v>17</v>
      </c>
      <c r="E32" s="139">
        <v>-25.525524881545806</v>
      </c>
      <c r="F32" s="130" t="s">
        <v>96</v>
      </c>
      <c r="G32" s="130">
        <v>52.49</v>
      </c>
      <c r="H32" s="130">
        <v>55.53</v>
      </c>
      <c r="I32" s="139"/>
      <c r="J32" s="114"/>
      <c r="K32" s="114" t="s">
        <v>176</v>
      </c>
      <c r="L32" s="114"/>
      <c r="M32" s="139"/>
    </row>
    <row r="33" spans="1:13" ht="15">
      <c r="A33" s="125"/>
      <c r="B33" s="129" t="s">
        <v>103</v>
      </c>
      <c r="C33" s="130">
        <v>9326.39</v>
      </c>
      <c r="D33" s="130">
        <v>7</v>
      </c>
      <c r="E33" s="139">
        <v>0</v>
      </c>
      <c r="F33" s="130">
        <v>14.7</v>
      </c>
      <c r="G33" s="130">
        <v>48.67</v>
      </c>
      <c r="H33" s="130">
        <v>51.75</v>
      </c>
      <c r="I33" s="139"/>
      <c r="J33" s="114"/>
      <c r="K33" s="114" t="s">
        <v>177</v>
      </c>
      <c r="L33" s="114"/>
      <c r="M33" s="139"/>
    </row>
    <row r="34" spans="1:13" ht="15">
      <c r="A34" s="125"/>
      <c r="B34" s="129" t="s">
        <v>104</v>
      </c>
      <c r="C34" s="130">
        <v>9300.02</v>
      </c>
      <c r="D34" s="130">
        <v>8</v>
      </c>
      <c r="E34" s="139">
        <v>-0.2827460571560806</v>
      </c>
      <c r="F34" s="130">
        <v>15.44</v>
      </c>
      <c r="G34" s="130">
        <v>53.58</v>
      </c>
      <c r="H34" s="130">
        <v>56.46</v>
      </c>
      <c r="I34" s="139"/>
      <c r="J34" s="114"/>
      <c r="K34" s="114" t="s">
        <v>186</v>
      </c>
      <c r="L34" s="114"/>
      <c r="M34" s="139"/>
    </row>
    <row r="35" spans="1:13" ht="15.75">
      <c r="A35" s="125"/>
      <c r="B35" s="120" t="s">
        <v>14</v>
      </c>
      <c r="C35" s="133">
        <v>787.54</v>
      </c>
      <c r="D35" s="133" t="s">
        <v>96</v>
      </c>
      <c r="E35" s="133"/>
      <c r="F35" s="133">
        <v>0.5</v>
      </c>
      <c r="G35" s="134">
        <v>1.03</v>
      </c>
      <c r="H35" s="133">
        <v>1.04</v>
      </c>
      <c r="I35" s="133"/>
      <c r="J35" s="114"/>
      <c r="K35" s="114"/>
      <c r="L35" s="114"/>
      <c r="M35" s="133"/>
    </row>
    <row r="36" spans="1:13" ht="15.75">
      <c r="A36" s="125"/>
      <c r="B36" s="120" t="s">
        <v>97</v>
      </c>
      <c r="C36" s="133">
        <v>10091.7</v>
      </c>
      <c r="D36" s="133"/>
      <c r="E36" s="133"/>
      <c r="F36" s="133"/>
      <c r="G36" s="134"/>
      <c r="H36" s="133"/>
      <c r="I36" s="133"/>
      <c r="J36" s="114"/>
      <c r="K36" s="114"/>
      <c r="L36" s="114"/>
      <c r="M36" s="133"/>
    </row>
    <row r="37" spans="1:13" ht="15.75">
      <c r="A37" s="125"/>
      <c r="B37" s="120" t="s">
        <v>98</v>
      </c>
      <c r="C37" s="133">
        <v>9326.39</v>
      </c>
      <c r="D37" s="133"/>
      <c r="E37" s="133"/>
      <c r="F37" s="133"/>
      <c r="G37" s="134"/>
      <c r="H37" s="133"/>
      <c r="I37" s="133"/>
      <c r="J37" s="114"/>
      <c r="K37" s="114"/>
      <c r="L37" s="114"/>
      <c r="M37" s="133"/>
    </row>
    <row r="38" spans="1:13" ht="15.75">
      <c r="A38" s="125"/>
      <c r="B38" s="106" t="s">
        <v>99</v>
      </c>
      <c r="C38" s="136">
        <v>10091.7</v>
      </c>
      <c r="D38" s="136"/>
      <c r="E38" s="136"/>
      <c r="F38" s="133"/>
      <c r="G38" s="134"/>
      <c r="H38" s="133"/>
      <c r="I38" s="136"/>
      <c r="J38" s="114"/>
      <c r="K38" s="114"/>
      <c r="L38" s="114"/>
      <c r="M38" s="136"/>
    </row>
    <row r="39" spans="1:13" ht="15.75">
      <c r="A39" s="106" t="s">
        <v>108</v>
      </c>
      <c r="B39" s="122"/>
      <c r="C39" s="123"/>
      <c r="D39" s="123"/>
      <c r="E39" s="123"/>
      <c r="F39" s="123"/>
      <c r="G39" s="123"/>
      <c r="H39" s="124"/>
      <c r="I39" s="119"/>
      <c r="J39" s="106" t="s">
        <v>156</v>
      </c>
      <c r="K39" s="119"/>
      <c r="L39" s="119"/>
      <c r="M39" s="119"/>
    </row>
    <row r="40" spans="1:13" ht="15.75">
      <c r="A40" s="108" t="s">
        <v>81</v>
      </c>
      <c r="B40" s="108" t="s">
        <v>82</v>
      </c>
      <c r="C40" s="108" t="s">
        <v>83</v>
      </c>
      <c r="D40" s="108" t="s">
        <v>84</v>
      </c>
      <c r="E40" s="106" t="s">
        <v>85</v>
      </c>
      <c r="F40" s="108" t="s">
        <v>86</v>
      </c>
      <c r="G40" s="108" t="s">
        <v>87</v>
      </c>
      <c r="H40" s="108" t="s">
        <v>88</v>
      </c>
      <c r="I40" s="106" t="s">
        <v>89</v>
      </c>
      <c r="J40" s="111" t="s">
        <v>157</v>
      </c>
      <c r="K40" s="114"/>
      <c r="L40" s="114"/>
      <c r="M40" s="106" t="s">
        <v>89</v>
      </c>
    </row>
    <row r="41" spans="1:13" ht="15.75">
      <c r="A41" s="140">
        <v>1</v>
      </c>
      <c r="B41" s="125" t="s">
        <v>101</v>
      </c>
      <c r="C41" s="141">
        <v>13050.88</v>
      </c>
      <c r="D41" s="141">
        <v>1</v>
      </c>
      <c r="E41" s="142">
        <v>13.354815734845788</v>
      </c>
      <c r="F41" s="141">
        <v>14.95</v>
      </c>
      <c r="G41" s="141">
        <v>53.38</v>
      </c>
      <c r="H41" s="143">
        <v>55.08</v>
      </c>
      <c r="I41" s="142" t="s">
        <v>13</v>
      </c>
      <c r="J41" s="114"/>
      <c r="K41" s="114" t="s">
        <v>198</v>
      </c>
      <c r="L41" s="114"/>
      <c r="M41" s="142" t="s">
        <v>13</v>
      </c>
    </row>
    <row r="42" spans="1:13" ht="15.75">
      <c r="A42" s="140">
        <v>2</v>
      </c>
      <c r="B42" s="125" t="s">
        <v>102</v>
      </c>
      <c r="C42" s="141">
        <v>12227.74</v>
      </c>
      <c r="D42" s="141">
        <v>4</v>
      </c>
      <c r="E42" s="142">
        <v>6.2053451225973495</v>
      </c>
      <c r="F42" s="141">
        <v>15.27</v>
      </c>
      <c r="G42" s="141">
        <v>54.78</v>
      </c>
      <c r="H42" s="143">
        <v>56.67</v>
      </c>
      <c r="I42" s="142" t="s">
        <v>13</v>
      </c>
      <c r="J42" s="114"/>
      <c r="K42" s="114" t="s">
        <v>199</v>
      </c>
      <c r="L42" s="114"/>
      <c r="M42" s="142" t="s">
        <v>13</v>
      </c>
    </row>
    <row r="43" spans="1:13" ht="15.75">
      <c r="A43" s="140">
        <v>3</v>
      </c>
      <c r="B43" s="125" t="s">
        <v>106</v>
      </c>
      <c r="C43" s="141">
        <v>12184.02</v>
      </c>
      <c r="D43" s="141">
        <v>6</v>
      </c>
      <c r="E43" s="142">
        <v>5.825610381037593</v>
      </c>
      <c r="F43" s="141">
        <v>15</v>
      </c>
      <c r="G43" s="141">
        <v>52.92</v>
      </c>
      <c r="H43" s="143">
        <v>54.79</v>
      </c>
      <c r="I43" s="142" t="s">
        <v>13</v>
      </c>
      <c r="J43" s="114"/>
      <c r="K43" s="114" t="s">
        <v>196</v>
      </c>
      <c r="L43" s="114"/>
      <c r="M43" s="142" t="s">
        <v>13</v>
      </c>
    </row>
    <row r="44" spans="1:13" ht="15.75">
      <c r="A44" s="140">
        <v>4</v>
      </c>
      <c r="B44" s="125" t="s">
        <v>107</v>
      </c>
      <c r="C44" s="141">
        <v>12732.9</v>
      </c>
      <c r="D44" s="141">
        <v>3</v>
      </c>
      <c r="E44" s="142">
        <v>10.592966395386208</v>
      </c>
      <c r="F44" s="141">
        <v>14.85</v>
      </c>
      <c r="G44" s="141">
        <v>52.67</v>
      </c>
      <c r="H44" s="143">
        <v>54.83</v>
      </c>
      <c r="I44" s="142" t="s">
        <v>13</v>
      </c>
      <c r="J44" s="114"/>
      <c r="K44" s="114" t="s">
        <v>197</v>
      </c>
      <c r="L44" s="114"/>
      <c r="M44" s="142" t="s">
        <v>13</v>
      </c>
    </row>
    <row r="45" spans="1:13" ht="15.75">
      <c r="A45" s="108"/>
      <c r="B45" s="129" t="s">
        <v>92</v>
      </c>
      <c r="C45" s="144">
        <v>9127.86</v>
      </c>
      <c r="D45" s="144">
        <v>17</v>
      </c>
      <c r="E45" s="145">
        <v>-20.71899455412435</v>
      </c>
      <c r="F45" s="144">
        <v>15.33</v>
      </c>
      <c r="G45" s="144">
        <v>52.25</v>
      </c>
      <c r="H45" s="146">
        <v>54</v>
      </c>
      <c r="I45" s="145"/>
      <c r="J45" s="114"/>
      <c r="K45" s="114" t="s">
        <v>201</v>
      </c>
      <c r="L45" s="114"/>
      <c r="M45" s="145"/>
    </row>
    <row r="46" spans="1:13" ht="15.75">
      <c r="A46" s="108"/>
      <c r="B46" s="129" t="s">
        <v>93</v>
      </c>
      <c r="C46" s="144" t="s">
        <v>96</v>
      </c>
      <c r="D46" s="144" t="s">
        <v>96</v>
      </c>
      <c r="E46" s="145"/>
      <c r="F46" s="144" t="s">
        <v>96</v>
      </c>
      <c r="G46" s="144" t="s">
        <v>96</v>
      </c>
      <c r="H46" s="146" t="s">
        <v>96</v>
      </c>
      <c r="I46" s="145"/>
      <c r="J46" s="114"/>
      <c r="K46" s="114" t="s">
        <v>200</v>
      </c>
      <c r="L46" s="114"/>
      <c r="M46" s="145"/>
    </row>
    <row r="47" spans="1:13" ht="15.75">
      <c r="A47" s="108"/>
      <c r="B47" s="129" t="s">
        <v>103</v>
      </c>
      <c r="C47" s="144">
        <v>10808.01</v>
      </c>
      <c r="D47" s="144">
        <v>10</v>
      </c>
      <c r="E47" s="145">
        <v>-6.125871817810698</v>
      </c>
      <c r="F47" s="144">
        <v>14.7</v>
      </c>
      <c r="G47" s="144">
        <v>50.67</v>
      </c>
      <c r="H47" s="146">
        <v>52.58</v>
      </c>
      <c r="I47" s="145"/>
      <c r="J47" s="114"/>
      <c r="K47" s="114" t="s">
        <v>202</v>
      </c>
      <c r="L47" s="114"/>
      <c r="M47" s="145"/>
    </row>
    <row r="48" spans="1:13" ht="15.75">
      <c r="A48" s="108"/>
      <c r="B48" s="129" t="s">
        <v>104</v>
      </c>
      <c r="C48" s="144">
        <v>11513.3</v>
      </c>
      <c r="D48" s="144">
        <v>8</v>
      </c>
      <c r="E48" s="145">
        <v>0</v>
      </c>
      <c r="F48" s="144">
        <v>15.44</v>
      </c>
      <c r="G48" s="144">
        <v>54.42</v>
      </c>
      <c r="H48" s="146">
        <v>56.37</v>
      </c>
      <c r="I48" s="145"/>
      <c r="J48" s="114"/>
      <c r="K48" s="114" t="s">
        <v>203</v>
      </c>
      <c r="L48" s="114"/>
      <c r="M48" s="145"/>
    </row>
    <row r="49" spans="1:13" ht="15.75">
      <c r="A49" s="108"/>
      <c r="B49" s="120" t="s">
        <v>14</v>
      </c>
      <c r="C49" s="135">
        <v>868.95</v>
      </c>
      <c r="D49" s="135" t="s">
        <v>96</v>
      </c>
      <c r="E49" s="135"/>
      <c r="F49" s="135">
        <v>0.5</v>
      </c>
      <c r="G49" s="147">
        <v>0.69</v>
      </c>
      <c r="H49" s="148">
        <v>0.68</v>
      </c>
      <c r="I49" s="135"/>
      <c r="J49" s="114"/>
      <c r="K49" s="114"/>
      <c r="L49" s="114"/>
      <c r="M49" s="135"/>
    </row>
    <row r="50" spans="1:13" ht="15.75">
      <c r="A50" s="108"/>
      <c r="B50" s="120" t="s">
        <v>97</v>
      </c>
      <c r="C50" s="135">
        <v>12181.929999999998</v>
      </c>
      <c r="D50" s="135"/>
      <c r="E50" s="135"/>
      <c r="F50" s="135"/>
      <c r="G50" s="147"/>
      <c r="H50" s="148"/>
      <c r="I50" s="135"/>
      <c r="J50" s="114"/>
      <c r="K50" s="114"/>
      <c r="L50" s="114"/>
      <c r="M50" s="135"/>
    </row>
    <row r="51" spans="1:13" ht="15.75">
      <c r="A51" s="108"/>
      <c r="B51" s="120" t="s">
        <v>98</v>
      </c>
      <c r="C51" s="135">
        <v>11513.3</v>
      </c>
      <c r="D51" s="135"/>
      <c r="E51" s="135"/>
      <c r="F51" s="135"/>
      <c r="G51" s="147"/>
      <c r="H51" s="148"/>
      <c r="I51" s="135"/>
      <c r="J51" s="114"/>
      <c r="K51" s="114"/>
      <c r="L51" s="114"/>
      <c r="M51" s="135"/>
    </row>
    <row r="52" spans="1:13" ht="15.75">
      <c r="A52" s="108"/>
      <c r="B52" s="106" t="s">
        <v>99</v>
      </c>
      <c r="C52" s="137">
        <v>12181.929999999998</v>
      </c>
      <c r="D52" s="137"/>
      <c r="E52" s="137"/>
      <c r="F52" s="135"/>
      <c r="G52" s="147"/>
      <c r="H52" s="148"/>
      <c r="I52" s="137"/>
      <c r="J52" s="114"/>
      <c r="K52" s="114"/>
      <c r="L52" s="114"/>
      <c r="M52" s="137"/>
    </row>
    <row r="53" spans="1:13" ht="15.75">
      <c r="A53" s="106" t="s">
        <v>109</v>
      </c>
      <c r="B53" s="122"/>
      <c r="C53" s="123"/>
      <c r="D53" s="123"/>
      <c r="E53" s="123"/>
      <c r="F53" s="123"/>
      <c r="G53" s="123"/>
      <c r="H53" s="124"/>
      <c r="I53" s="119"/>
      <c r="J53" s="106" t="s">
        <v>156</v>
      </c>
      <c r="K53" s="119"/>
      <c r="L53" s="119"/>
      <c r="M53" s="119"/>
    </row>
    <row r="54" spans="1:13" ht="15.75">
      <c r="A54" s="108" t="s">
        <v>81</v>
      </c>
      <c r="B54" s="108" t="s">
        <v>82</v>
      </c>
      <c r="C54" s="108" t="s">
        <v>83</v>
      </c>
      <c r="D54" s="108" t="s">
        <v>84</v>
      </c>
      <c r="E54" s="106" t="s">
        <v>85</v>
      </c>
      <c r="F54" s="108" t="s">
        <v>86</v>
      </c>
      <c r="G54" s="108" t="s">
        <v>87</v>
      </c>
      <c r="H54" s="108" t="s">
        <v>88</v>
      </c>
      <c r="I54" s="106" t="s">
        <v>89</v>
      </c>
      <c r="J54" s="111" t="s">
        <v>157</v>
      </c>
      <c r="K54" s="114"/>
      <c r="L54" s="114"/>
      <c r="M54" s="106" t="s">
        <v>89</v>
      </c>
    </row>
    <row r="55" spans="1:13" ht="15.75">
      <c r="A55" s="125">
        <v>1</v>
      </c>
      <c r="B55" s="125" t="s">
        <v>107</v>
      </c>
      <c r="C55" s="141">
        <v>13215.64</v>
      </c>
      <c r="D55" s="141">
        <v>1</v>
      </c>
      <c r="E55" s="128">
        <v>34.39556450013678</v>
      </c>
      <c r="F55" s="141">
        <v>14.85</v>
      </c>
      <c r="G55" s="141">
        <v>50.67</v>
      </c>
      <c r="H55" s="141">
        <v>53.33</v>
      </c>
      <c r="I55" s="128" t="s">
        <v>13</v>
      </c>
      <c r="J55" s="114"/>
      <c r="K55" s="114" t="s">
        <v>178</v>
      </c>
      <c r="L55" s="114"/>
      <c r="M55" s="128" t="s">
        <v>13</v>
      </c>
    </row>
    <row r="56" spans="1:13" ht="15.75">
      <c r="A56" s="125"/>
      <c r="B56" s="129" t="s">
        <v>92</v>
      </c>
      <c r="C56" s="144" t="s">
        <v>96</v>
      </c>
      <c r="D56" s="144" t="s">
        <v>96</v>
      </c>
      <c r="E56" s="132"/>
      <c r="F56" s="144">
        <v>15.33</v>
      </c>
      <c r="G56" s="144" t="s">
        <v>96</v>
      </c>
      <c r="H56" s="144" t="s">
        <v>96</v>
      </c>
      <c r="I56" s="132"/>
      <c r="J56" s="114"/>
      <c r="K56" s="114" t="s">
        <v>187</v>
      </c>
      <c r="L56" s="114"/>
      <c r="M56" s="132"/>
    </row>
    <row r="57" spans="1:13" ht="15.75">
      <c r="A57" s="125"/>
      <c r="B57" s="129" t="s">
        <v>93</v>
      </c>
      <c r="C57" s="144" t="s">
        <v>96</v>
      </c>
      <c r="D57" s="144" t="s">
        <v>96</v>
      </c>
      <c r="E57" s="132"/>
      <c r="F57" s="144" t="s">
        <v>96</v>
      </c>
      <c r="G57" s="144" t="s">
        <v>96</v>
      </c>
      <c r="H57" s="144" t="s">
        <v>96</v>
      </c>
      <c r="I57" s="132"/>
      <c r="J57" s="114"/>
      <c r="K57" s="114" t="s">
        <v>188</v>
      </c>
      <c r="L57" s="114"/>
      <c r="M57" s="132"/>
    </row>
    <row r="58" spans="1:13" ht="15.75">
      <c r="A58" s="125"/>
      <c r="B58" s="129" t="s">
        <v>103</v>
      </c>
      <c r="C58" s="144">
        <v>9833.39</v>
      </c>
      <c r="D58" s="144">
        <v>11</v>
      </c>
      <c r="E58" s="132">
        <v>0</v>
      </c>
      <c r="F58" s="144">
        <v>14.7</v>
      </c>
      <c r="G58" s="144">
        <v>48.93</v>
      </c>
      <c r="H58" s="144">
        <v>51.53</v>
      </c>
      <c r="I58" s="132"/>
      <c r="J58" s="114"/>
      <c r="K58" s="114" t="s">
        <v>179</v>
      </c>
      <c r="L58" s="114"/>
      <c r="M58" s="132"/>
    </row>
    <row r="59" spans="1:13" ht="15.75">
      <c r="A59" s="125"/>
      <c r="B59" s="129" t="s">
        <v>104</v>
      </c>
      <c r="C59" s="144" t="s">
        <v>96</v>
      </c>
      <c r="D59" s="144" t="s">
        <v>96</v>
      </c>
      <c r="E59" s="132"/>
      <c r="F59" s="144">
        <v>15.44</v>
      </c>
      <c r="G59" s="144" t="s">
        <v>96</v>
      </c>
      <c r="H59" s="144" t="s">
        <v>96</v>
      </c>
      <c r="I59" s="132"/>
      <c r="J59" s="114"/>
      <c r="K59" s="114" t="s">
        <v>180</v>
      </c>
      <c r="L59" s="114"/>
      <c r="M59" s="132"/>
    </row>
    <row r="60" spans="1:13" ht="15.75">
      <c r="A60" s="125"/>
      <c r="B60" s="120" t="s">
        <v>14</v>
      </c>
      <c r="C60" s="135">
        <v>1428.08</v>
      </c>
      <c r="D60" s="135" t="s">
        <v>96</v>
      </c>
      <c r="E60" s="135"/>
      <c r="F60" s="135">
        <v>0.5</v>
      </c>
      <c r="G60" s="147">
        <v>1.53</v>
      </c>
      <c r="H60" s="135">
        <v>1.53</v>
      </c>
      <c r="I60" s="135"/>
      <c r="J60" s="114"/>
      <c r="K60" s="114"/>
      <c r="L60" s="114"/>
      <c r="M60" s="135"/>
    </row>
    <row r="61" spans="1:13" ht="15.75">
      <c r="A61" s="125"/>
      <c r="B61" s="120" t="s">
        <v>97</v>
      </c>
      <c r="C61" s="135">
        <v>11787.56</v>
      </c>
      <c r="D61" s="135"/>
      <c r="E61" s="135"/>
      <c r="F61" s="135"/>
      <c r="G61" s="147"/>
      <c r="H61" s="135"/>
      <c r="I61" s="135"/>
      <c r="J61" s="114"/>
      <c r="K61" s="114"/>
      <c r="L61" s="114"/>
      <c r="M61" s="135"/>
    </row>
    <row r="62" spans="1:13" ht="15.75">
      <c r="A62" s="125"/>
      <c r="B62" s="120" t="s">
        <v>98</v>
      </c>
      <c r="C62" s="135">
        <v>9833.39</v>
      </c>
      <c r="D62" s="135"/>
      <c r="E62" s="135"/>
      <c r="F62" s="135"/>
      <c r="G62" s="147"/>
      <c r="H62" s="135"/>
      <c r="I62" s="135"/>
      <c r="J62" s="114"/>
      <c r="K62" s="114"/>
      <c r="L62" s="114"/>
      <c r="M62" s="135"/>
    </row>
    <row r="63" spans="1:13" ht="15.75">
      <c r="A63" s="125"/>
      <c r="B63" s="106" t="s">
        <v>99</v>
      </c>
      <c r="C63" s="137">
        <v>11787.56</v>
      </c>
      <c r="D63" s="137"/>
      <c r="E63" s="137"/>
      <c r="F63" s="135"/>
      <c r="G63" s="147"/>
      <c r="H63" s="135"/>
      <c r="I63" s="137"/>
      <c r="J63" s="114"/>
      <c r="K63" s="114"/>
      <c r="L63" s="114"/>
      <c r="M63" s="137"/>
    </row>
    <row r="64" spans="1:13" s="103" customFormat="1" ht="15.75">
      <c r="A64" s="104" t="s">
        <v>110</v>
      </c>
      <c r="B64" s="105"/>
      <c r="C64" s="104"/>
      <c r="D64" s="104"/>
      <c r="E64" s="105"/>
      <c r="F64" s="105"/>
      <c r="G64" s="105"/>
      <c r="H64" s="104"/>
      <c r="I64" s="105"/>
      <c r="J64" s="104"/>
      <c r="K64" s="104"/>
      <c r="L64" s="104"/>
      <c r="M64" s="105"/>
    </row>
    <row r="65" spans="1:13" s="103" customFormat="1" ht="15.75">
      <c r="A65" s="106" t="s">
        <v>80</v>
      </c>
      <c r="B65" s="107"/>
      <c r="C65" s="106"/>
      <c r="D65" s="106"/>
      <c r="E65" s="107"/>
      <c r="F65" s="107"/>
      <c r="G65" s="107"/>
      <c r="H65" s="106"/>
      <c r="I65" s="107"/>
      <c r="J65" s="106" t="s">
        <v>156</v>
      </c>
      <c r="K65" s="106"/>
      <c r="L65" s="106"/>
      <c r="M65" s="107"/>
    </row>
    <row r="66" spans="1:13" s="112" customFormat="1" ht="15.75">
      <c r="A66" s="108" t="s">
        <v>81</v>
      </c>
      <c r="B66" s="109" t="s">
        <v>82</v>
      </c>
      <c r="C66" s="108" t="s">
        <v>83</v>
      </c>
      <c r="D66" s="109" t="s">
        <v>84</v>
      </c>
      <c r="E66" s="110" t="s">
        <v>85</v>
      </c>
      <c r="F66" s="109" t="s">
        <v>86</v>
      </c>
      <c r="G66" s="109" t="s">
        <v>87</v>
      </c>
      <c r="H66" s="109" t="s">
        <v>88</v>
      </c>
      <c r="I66" s="110" t="s">
        <v>89</v>
      </c>
      <c r="J66" s="111" t="s">
        <v>157</v>
      </c>
      <c r="K66" s="111"/>
      <c r="L66" s="111"/>
      <c r="M66" s="110" t="s">
        <v>89</v>
      </c>
    </row>
    <row r="67" spans="1:13" s="112" customFormat="1" ht="15.75">
      <c r="A67" s="113">
        <v>1</v>
      </c>
      <c r="B67" s="114" t="s">
        <v>111</v>
      </c>
      <c r="C67" s="115">
        <v>11054.07</v>
      </c>
      <c r="D67" s="115">
        <v>2</v>
      </c>
      <c r="E67" s="115">
        <v>4.2670555354853725</v>
      </c>
      <c r="F67" s="115">
        <v>15.13</v>
      </c>
      <c r="G67" s="115">
        <v>56.89</v>
      </c>
      <c r="H67" s="115">
        <v>59.17</v>
      </c>
      <c r="I67" s="116" t="s">
        <v>13</v>
      </c>
      <c r="J67" s="111" t="s">
        <v>147</v>
      </c>
      <c r="K67" s="113" t="s">
        <v>165</v>
      </c>
      <c r="L67" s="111"/>
      <c r="M67" s="116" t="s">
        <v>13</v>
      </c>
    </row>
    <row r="68" spans="1:13" s="112" customFormat="1" ht="15.75">
      <c r="A68" s="113">
        <v>2</v>
      </c>
      <c r="B68" s="114" t="s">
        <v>112</v>
      </c>
      <c r="C68" s="115">
        <v>11309.44</v>
      </c>
      <c r="D68" s="115">
        <v>1</v>
      </c>
      <c r="E68" s="115">
        <v>6.675822439629908</v>
      </c>
      <c r="F68" s="115">
        <v>15.45</v>
      </c>
      <c r="G68" s="115">
        <v>55.61</v>
      </c>
      <c r="H68" s="115">
        <v>57.94</v>
      </c>
      <c r="I68" s="116" t="s">
        <v>13</v>
      </c>
      <c r="J68" s="111" t="s">
        <v>158</v>
      </c>
      <c r="K68" s="113" t="s">
        <v>269</v>
      </c>
      <c r="L68" s="111"/>
      <c r="M68" s="116" t="s">
        <v>13</v>
      </c>
    </row>
    <row r="69" spans="1:13" s="112" customFormat="1" ht="15.75">
      <c r="A69" s="113">
        <v>3</v>
      </c>
      <c r="B69" s="114" t="s">
        <v>113</v>
      </c>
      <c r="C69" s="115">
        <v>9184.77</v>
      </c>
      <c r="D69" s="115">
        <v>9</v>
      </c>
      <c r="E69" s="115">
        <v>-13.36503897020192</v>
      </c>
      <c r="F69" s="115">
        <v>16.77</v>
      </c>
      <c r="G69" s="115">
        <v>57.17</v>
      </c>
      <c r="H69" s="115">
        <v>59.22</v>
      </c>
      <c r="I69" s="116" t="s">
        <v>114</v>
      </c>
      <c r="J69" s="111" t="s">
        <v>159</v>
      </c>
      <c r="K69" s="113" t="s">
        <v>204</v>
      </c>
      <c r="L69" s="111"/>
      <c r="M69" s="116" t="s">
        <v>114</v>
      </c>
    </row>
    <row r="70" spans="1:13" s="112" customFormat="1" ht="15.75">
      <c r="A70" s="111"/>
      <c r="B70" s="117" t="s">
        <v>92</v>
      </c>
      <c r="C70" s="118">
        <v>9805.93</v>
      </c>
      <c r="D70" s="118">
        <v>8</v>
      </c>
      <c r="E70" s="118">
        <v>-7.505973104288092</v>
      </c>
      <c r="F70" s="118">
        <v>16.99</v>
      </c>
      <c r="G70" s="118">
        <v>56.61</v>
      </c>
      <c r="H70" s="118">
        <v>59</v>
      </c>
      <c r="I70" s="118"/>
      <c r="J70" s="111" t="s">
        <v>160</v>
      </c>
      <c r="K70" s="113" t="s">
        <v>191</v>
      </c>
      <c r="L70" s="111"/>
      <c r="M70" s="118"/>
    </row>
    <row r="71" spans="1:13" s="112" customFormat="1" ht="15.75">
      <c r="A71" s="111"/>
      <c r="B71" s="117" t="s">
        <v>93</v>
      </c>
      <c r="C71" s="118">
        <v>8806.39</v>
      </c>
      <c r="D71" s="118">
        <v>10</v>
      </c>
      <c r="E71" s="118">
        <v>-16.934092583352285</v>
      </c>
      <c r="F71" s="118">
        <v>16.21</v>
      </c>
      <c r="G71" s="118">
        <v>56.11</v>
      </c>
      <c r="H71" s="118">
        <v>58.5</v>
      </c>
      <c r="I71" s="118"/>
      <c r="J71" s="111" t="s">
        <v>161</v>
      </c>
      <c r="K71" s="113" t="s">
        <v>193</v>
      </c>
      <c r="L71" s="111"/>
      <c r="M71" s="118"/>
    </row>
    <row r="72" spans="1:13" s="112" customFormat="1" ht="15.75">
      <c r="A72" s="111"/>
      <c r="B72" s="117" t="s">
        <v>94</v>
      </c>
      <c r="C72" s="118">
        <v>9968.38</v>
      </c>
      <c r="D72" s="118">
        <v>7</v>
      </c>
      <c r="E72" s="118">
        <v>-5.9736702355945255</v>
      </c>
      <c r="F72" s="118">
        <v>15.68</v>
      </c>
      <c r="G72" s="118">
        <v>58.11</v>
      </c>
      <c r="H72" s="118">
        <v>60.22</v>
      </c>
      <c r="I72" s="118"/>
      <c r="J72" s="111" t="s">
        <v>149</v>
      </c>
      <c r="K72" s="113" t="s">
        <v>194</v>
      </c>
      <c r="L72" s="111"/>
      <c r="M72" s="118"/>
    </row>
    <row r="73" spans="1:13" s="112" customFormat="1" ht="15.75">
      <c r="A73" s="111"/>
      <c r="B73" s="117" t="s">
        <v>95</v>
      </c>
      <c r="C73" s="118">
        <v>10601.69</v>
      </c>
      <c r="D73" s="118">
        <v>5</v>
      </c>
      <c r="E73" s="118">
        <v>0</v>
      </c>
      <c r="F73" s="118">
        <v>16.34</v>
      </c>
      <c r="G73" s="118">
        <v>55.72</v>
      </c>
      <c r="H73" s="118">
        <v>58.28</v>
      </c>
      <c r="I73" s="118"/>
      <c r="J73" s="111" t="s">
        <v>162</v>
      </c>
      <c r="K73" s="113" t="s">
        <v>166</v>
      </c>
      <c r="L73" s="111"/>
      <c r="M73" s="118"/>
    </row>
    <row r="74" spans="1:13" s="112" customFormat="1" ht="15.75">
      <c r="A74" s="111"/>
      <c r="B74" s="119" t="s">
        <v>14</v>
      </c>
      <c r="C74" s="116">
        <v>795.33</v>
      </c>
      <c r="D74" s="116" t="s">
        <v>96</v>
      </c>
      <c r="E74" s="116"/>
      <c r="F74" s="116">
        <v>0.88</v>
      </c>
      <c r="G74" s="116">
        <v>1.26</v>
      </c>
      <c r="H74" s="116">
        <v>3.21</v>
      </c>
      <c r="I74" s="116"/>
      <c r="J74" s="111"/>
      <c r="K74" s="111"/>
      <c r="L74" s="111"/>
      <c r="M74" s="116"/>
    </row>
    <row r="75" spans="1:13" s="112" customFormat="1" ht="15.75">
      <c r="A75" s="111"/>
      <c r="B75" s="120" t="s">
        <v>97</v>
      </c>
      <c r="C75" s="116">
        <v>10514.11</v>
      </c>
      <c r="D75" s="116"/>
      <c r="E75" s="116"/>
      <c r="F75" s="116"/>
      <c r="G75" s="116"/>
      <c r="H75" s="116"/>
      <c r="I75" s="116"/>
      <c r="J75" s="111"/>
      <c r="K75" s="111"/>
      <c r="L75" s="111"/>
      <c r="M75" s="116"/>
    </row>
    <row r="76" spans="1:13" s="112" customFormat="1" ht="15.75">
      <c r="A76" s="111"/>
      <c r="B76" s="120" t="s">
        <v>98</v>
      </c>
      <c r="C76" s="116">
        <v>10601.69</v>
      </c>
      <c r="D76" s="116"/>
      <c r="E76" s="116"/>
      <c r="F76" s="116"/>
      <c r="G76" s="116"/>
      <c r="H76" s="116"/>
      <c r="I76" s="116"/>
      <c r="J76" s="111"/>
      <c r="K76" s="111"/>
      <c r="L76" s="111"/>
      <c r="M76" s="116"/>
    </row>
    <row r="77" spans="1:13" s="112" customFormat="1" ht="15.75">
      <c r="A77" s="111"/>
      <c r="B77" s="106" t="s">
        <v>99</v>
      </c>
      <c r="C77" s="121">
        <v>10601.69</v>
      </c>
      <c r="D77" s="116"/>
      <c r="E77" s="116"/>
      <c r="F77" s="116"/>
      <c r="G77" s="116"/>
      <c r="H77" s="116"/>
      <c r="I77" s="116"/>
      <c r="J77" s="111"/>
      <c r="K77" s="111"/>
      <c r="L77" s="111"/>
      <c r="M77" s="116"/>
    </row>
    <row r="78" spans="1:13" ht="15.75">
      <c r="A78" s="106" t="s">
        <v>100</v>
      </c>
      <c r="B78" s="122"/>
      <c r="C78" s="123"/>
      <c r="D78" s="123"/>
      <c r="E78" s="123"/>
      <c r="F78" s="123"/>
      <c r="G78" s="123"/>
      <c r="H78" s="124"/>
      <c r="I78" s="119"/>
      <c r="J78" s="106" t="s">
        <v>156</v>
      </c>
      <c r="K78" s="119"/>
      <c r="L78" s="119"/>
      <c r="M78" s="119"/>
    </row>
    <row r="79" spans="1:13" ht="15.75">
      <c r="A79" s="108" t="s">
        <v>81</v>
      </c>
      <c r="B79" s="108" t="s">
        <v>82</v>
      </c>
      <c r="C79" s="108" t="s">
        <v>83</v>
      </c>
      <c r="D79" s="108" t="s">
        <v>84</v>
      </c>
      <c r="E79" s="106" t="s">
        <v>85</v>
      </c>
      <c r="F79" s="108" t="s">
        <v>86</v>
      </c>
      <c r="G79" s="108" t="s">
        <v>87</v>
      </c>
      <c r="H79" s="108" t="s">
        <v>88</v>
      </c>
      <c r="I79" s="106" t="s">
        <v>89</v>
      </c>
      <c r="J79" s="111" t="s">
        <v>157</v>
      </c>
      <c r="K79" s="114"/>
      <c r="L79" s="114"/>
      <c r="M79" s="106" t="s">
        <v>89</v>
      </c>
    </row>
    <row r="80" spans="1:13" ht="15.75">
      <c r="A80" s="125">
        <v>1</v>
      </c>
      <c r="B80" s="125" t="s">
        <v>115</v>
      </c>
      <c r="C80" s="141">
        <v>11943.5</v>
      </c>
      <c r="D80" s="141">
        <v>6</v>
      </c>
      <c r="E80" s="128">
        <v>0.5122603329397685</v>
      </c>
      <c r="F80" s="141">
        <v>15.71</v>
      </c>
      <c r="G80" s="141">
        <v>54.67</v>
      </c>
      <c r="H80" s="141">
        <v>57.17</v>
      </c>
      <c r="I80" s="128" t="s">
        <v>13</v>
      </c>
      <c r="J80" s="111" t="s">
        <v>159</v>
      </c>
      <c r="K80" s="114" t="s">
        <v>181</v>
      </c>
      <c r="L80" s="114"/>
      <c r="M80" s="128" t="s">
        <v>13</v>
      </c>
    </row>
    <row r="81" spans="1:13" ht="15.75">
      <c r="A81" s="125">
        <v>2</v>
      </c>
      <c r="B81" s="125" t="s">
        <v>112</v>
      </c>
      <c r="C81" s="141">
        <v>12458.44</v>
      </c>
      <c r="D81" s="141">
        <v>2</v>
      </c>
      <c r="E81" s="128">
        <v>4.8458127535739255</v>
      </c>
      <c r="F81" s="141">
        <v>15.03</v>
      </c>
      <c r="G81" s="141">
        <v>53</v>
      </c>
      <c r="H81" s="141">
        <v>55.25</v>
      </c>
      <c r="I81" s="128" t="s">
        <v>13</v>
      </c>
      <c r="J81" s="111" t="s">
        <v>158</v>
      </c>
      <c r="K81" s="114" t="s">
        <v>182</v>
      </c>
      <c r="L81" s="114"/>
      <c r="M81" s="128" t="s">
        <v>13</v>
      </c>
    </row>
    <row r="82" spans="1:13" ht="15.75">
      <c r="A82" s="125">
        <v>3</v>
      </c>
      <c r="B82" s="125" t="s">
        <v>116</v>
      </c>
      <c r="C82" s="141">
        <v>12294.58</v>
      </c>
      <c r="D82" s="141">
        <v>3</v>
      </c>
      <c r="E82" s="128">
        <v>3.4668251052166124</v>
      </c>
      <c r="F82" s="141">
        <v>14.87</v>
      </c>
      <c r="G82" s="141">
        <v>53.92</v>
      </c>
      <c r="H82" s="141">
        <v>56.17</v>
      </c>
      <c r="I82" s="128" t="s">
        <v>13</v>
      </c>
      <c r="J82" s="114" t="s">
        <v>148</v>
      </c>
      <c r="K82" s="114" t="s">
        <v>183</v>
      </c>
      <c r="L82" s="114"/>
      <c r="M82" s="128" t="s">
        <v>13</v>
      </c>
    </row>
    <row r="83" spans="1:13" ht="15.75">
      <c r="A83" s="125"/>
      <c r="B83" s="129" t="s">
        <v>92</v>
      </c>
      <c r="C83" s="144">
        <v>11652.93</v>
      </c>
      <c r="D83" s="144">
        <v>10</v>
      </c>
      <c r="E83" s="132">
        <v>-1.933073738726182</v>
      </c>
      <c r="F83" s="144">
        <v>15.33</v>
      </c>
      <c r="G83" s="144">
        <v>54.25</v>
      </c>
      <c r="H83" s="144">
        <v>56.5</v>
      </c>
      <c r="I83" s="132"/>
      <c r="J83" s="111" t="s">
        <v>160</v>
      </c>
      <c r="K83" s="114" t="s">
        <v>170</v>
      </c>
      <c r="L83" s="114"/>
      <c r="M83" s="132"/>
    </row>
    <row r="84" spans="1:13" ht="15.75">
      <c r="A84" s="125"/>
      <c r="B84" s="129" t="s">
        <v>93</v>
      </c>
      <c r="C84" s="144">
        <v>11611.86</v>
      </c>
      <c r="D84" s="144">
        <v>11</v>
      </c>
      <c r="E84" s="132">
        <v>-2.2787042935780937</v>
      </c>
      <c r="F84" s="144" t="s">
        <v>96</v>
      </c>
      <c r="G84" s="144">
        <v>55.42</v>
      </c>
      <c r="H84" s="144">
        <v>58.08</v>
      </c>
      <c r="I84" s="132"/>
      <c r="J84" s="111" t="s">
        <v>161</v>
      </c>
      <c r="K84" s="114" t="s">
        <v>171</v>
      </c>
      <c r="L84" s="114"/>
      <c r="M84" s="132"/>
    </row>
    <row r="85" spans="1:13" ht="15.75">
      <c r="A85" s="125"/>
      <c r="B85" s="129" t="s">
        <v>103</v>
      </c>
      <c r="C85" s="144">
        <v>10866.28</v>
      </c>
      <c r="D85" s="144">
        <v>14</v>
      </c>
      <c r="E85" s="132">
        <v>-8.553241159574931</v>
      </c>
      <c r="F85" s="144">
        <v>14.7</v>
      </c>
      <c r="G85" s="144">
        <v>52.42</v>
      </c>
      <c r="H85" s="144">
        <v>54.83</v>
      </c>
      <c r="I85" s="132"/>
      <c r="J85" s="111" t="s">
        <v>162</v>
      </c>
      <c r="K85" s="114" t="s">
        <v>172</v>
      </c>
      <c r="L85" s="114"/>
      <c r="M85" s="132"/>
    </row>
    <row r="86" spans="1:13" ht="15.75">
      <c r="A86" s="125"/>
      <c r="B86" s="129" t="s">
        <v>104</v>
      </c>
      <c r="C86" s="144">
        <v>11882.63</v>
      </c>
      <c r="D86" s="144">
        <v>7</v>
      </c>
      <c r="E86" s="132">
        <v>0</v>
      </c>
      <c r="F86" s="144">
        <v>15.44</v>
      </c>
      <c r="G86" s="144">
        <v>54.75</v>
      </c>
      <c r="H86" s="144">
        <v>57.08</v>
      </c>
      <c r="I86" s="132"/>
      <c r="J86" s="111" t="s">
        <v>149</v>
      </c>
      <c r="K86" s="114" t="s">
        <v>184</v>
      </c>
      <c r="L86" s="114"/>
      <c r="M86" s="132"/>
    </row>
    <row r="87" spans="1:13" ht="15.75">
      <c r="A87" s="125"/>
      <c r="B87" s="120" t="s">
        <v>14</v>
      </c>
      <c r="C87" s="135">
        <v>809.98</v>
      </c>
      <c r="D87" s="135" t="s">
        <v>96</v>
      </c>
      <c r="E87" s="135"/>
      <c r="F87" s="135">
        <v>0.5</v>
      </c>
      <c r="G87" s="147">
        <v>1.47</v>
      </c>
      <c r="H87" s="135">
        <v>1.61</v>
      </c>
      <c r="I87" s="135"/>
      <c r="J87" s="114"/>
      <c r="K87" s="114"/>
      <c r="L87" s="114"/>
      <c r="M87" s="135"/>
    </row>
    <row r="88" spans="1:13" ht="15.75">
      <c r="A88" s="125"/>
      <c r="B88" s="120" t="s">
        <v>97</v>
      </c>
      <c r="C88" s="135">
        <v>11688.77</v>
      </c>
      <c r="D88" s="135"/>
      <c r="E88" s="135"/>
      <c r="F88" s="135"/>
      <c r="G88" s="147"/>
      <c r="H88" s="135"/>
      <c r="I88" s="135"/>
      <c r="J88" s="114"/>
      <c r="K88" s="114"/>
      <c r="L88" s="114"/>
      <c r="M88" s="135"/>
    </row>
    <row r="89" spans="1:13" ht="15.75">
      <c r="A89" s="125"/>
      <c r="B89" s="120" t="s">
        <v>98</v>
      </c>
      <c r="C89" s="135">
        <v>11882.63</v>
      </c>
      <c r="D89" s="135"/>
      <c r="E89" s="135"/>
      <c r="F89" s="135"/>
      <c r="G89" s="147"/>
      <c r="H89" s="135"/>
      <c r="I89" s="135"/>
      <c r="J89" s="114"/>
      <c r="K89" s="114"/>
      <c r="L89" s="114"/>
      <c r="M89" s="135"/>
    </row>
    <row r="90" spans="1:13" ht="15.75">
      <c r="A90" s="125"/>
      <c r="B90" s="106" t="s">
        <v>99</v>
      </c>
      <c r="C90" s="137">
        <v>11882.63</v>
      </c>
      <c r="D90" s="137"/>
      <c r="E90" s="137"/>
      <c r="F90" s="135"/>
      <c r="G90" s="147"/>
      <c r="H90" s="135"/>
      <c r="I90" s="137"/>
      <c r="J90" s="114"/>
      <c r="K90" s="114"/>
      <c r="L90" s="114"/>
      <c r="M90" s="137"/>
    </row>
    <row r="91" spans="1:13" ht="15.75">
      <c r="A91" s="106" t="s">
        <v>105</v>
      </c>
      <c r="B91" s="122"/>
      <c r="C91" s="123"/>
      <c r="D91" s="123"/>
      <c r="E91" s="123"/>
      <c r="F91" s="123"/>
      <c r="G91" s="123"/>
      <c r="H91" s="124"/>
      <c r="I91" s="119"/>
      <c r="J91" s="106" t="s">
        <v>156</v>
      </c>
      <c r="K91" s="119"/>
      <c r="L91" s="119"/>
      <c r="M91" s="119"/>
    </row>
    <row r="92" spans="1:13" ht="15.75">
      <c r="A92" s="108" t="s">
        <v>81</v>
      </c>
      <c r="B92" s="108" t="s">
        <v>82</v>
      </c>
      <c r="C92" s="108" t="s">
        <v>83</v>
      </c>
      <c r="D92" s="108" t="s">
        <v>84</v>
      </c>
      <c r="E92" s="106" t="s">
        <v>85</v>
      </c>
      <c r="F92" s="108" t="s">
        <v>86</v>
      </c>
      <c r="G92" s="108" t="s">
        <v>87</v>
      </c>
      <c r="H92" s="108" t="s">
        <v>88</v>
      </c>
      <c r="I92" s="106" t="s">
        <v>89</v>
      </c>
      <c r="J92" s="111" t="s">
        <v>157</v>
      </c>
      <c r="K92" s="114"/>
      <c r="L92" s="114"/>
      <c r="M92" s="106" t="s">
        <v>89</v>
      </c>
    </row>
    <row r="93" spans="1:13" ht="15.75">
      <c r="A93" s="140">
        <v>1</v>
      </c>
      <c r="B93" s="125" t="s">
        <v>115</v>
      </c>
      <c r="C93" s="141">
        <v>7209.95</v>
      </c>
      <c r="D93" s="141">
        <v>16</v>
      </c>
      <c r="E93" s="142">
        <v>-22.693024846698453</v>
      </c>
      <c r="F93" s="141">
        <v>15.71</v>
      </c>
      <c r="G93" s="141">
        <v>52.86</v>
      </c>
      <c r="H93" s="141">
        <v>55.96</v>
      </c>
      <c r="I93" s="142" t="s">
        <v>117</v>
      </c>
      <c r="J93" s="111" t="s">
        <v>159</v>
      </c>
      <c r="K93" s="114" t="s">
        <v>185</v>
      </c>
      <c r="L93" s="114"/>
      <c r="M93" s="142" t="s">
        <v>117</v>
      </c>
    </row>
    <row r="94" spans="1:13" ht="15.75">
      <c r="A94" s="108"/>
      <c r="B94" s="129" t="s">
        <v>92</v>
      </c>
      <c r="C94" s="144">
        <v>6875.56</v>
      </c>
      <c r="D94" s="144">
        <v>18</v>
      </c>
      <c r="E94" s="145">
        <v>-26.278442141064218</v>
      </c>
      <c r="F94" s="144">
        <v>15.33</v>
      </c>
      <c r="G94" s="144">
        <v>50.46</v>
      </c>
      <c r="H94" s="144">
        <v>53.25</v>
      </c>
      <c r="I94" s="145"/>
      <c r="J94" s="111" t="s">
        <v>160</v>
      </c>
      <c r="K94" s="114" t="s">
        <v>175</v>
      </c>
      <c r="L94" s="114"/>
      <c r="M94" s="145"/>
    </row>
    <row r="95" spans="1:13" ht="15.75">
      <c r="A95" s="108"/>
      <c r="B95" s="129" t="s">
        <v>93</v>
      </c>
      <c r="C95" s="144">
        <v>6945.78</v>
      </c>
      <c r="D95" s="144">
        <v>17</v>
      </c>
      <c r="E95" s="145">
        <v>-25.525524881545806</v>
      </c>
      <c r="F95" s="144" t="s">
        <v>96</v>
      </c>
      <c r="G95" s="144">
        <v>52.49</v>
      </c>
      <c r="H95" s="144">
        <v>55.53</v>
      </c>
      <c r="I95" s="145"/>
      <c r="J95" s="111" t="s">
        <v>161</v>
      </c>
      <c r="K95" s="114" t="s">
        <v>176</v>
      </c>
      <c r="L95" s="114"/>
      <c r="M95" s="145"/>
    </row>
    <row r="96" spans="1:13" ht="15.75">
      <c r="A96" s="108"/>
      <c r="B96" s="129" t="s">
        <v>103</v>
      </c>
      <c r="C96" s="144">
        <v>9326.39</v>
      </c>
      <c r="D96" s="144">
        <v>7</v>
      </c>
      <c r="E96" s="145">
        <v>0</v>
      </c>
      <c r="F96" s="144">
        <v>14.7</v>
      </c>
      <c r="G96" s="144">
        <v>48.67</v>
      </c>
      <c r="H96" s="144">
        <v>51.75</v>
      </c>
      <c r="I96" s="145"/>
      <c r="J96" s="111" t="s">
        <v>162</v>
      </c>
      <c r="K96" s="114" t="s">
        <v>177</v>
      </c>
      <c r="L96" s="114"/>
      <c r="M96" s="145"/>
    </row>
    <row r="97" spans="1:13" ht="15.75">
      <c r="A97" s="108"/>
      <c r="B97" s="129" t="s">
        <v>104</v>
      </c>
      <c r="C97" s="144">
        <v>9300.02</v>
      </c>
      <c r="D97" s="144">
        <v>8</v>
      </c>
      <c r="E97" s="145">
        <v>-0.2827460571560806</v>
      </c>
      <c r="F97" s="144">
        <v>15.44</v>
      </c>
      <c r="G97" s="144">
        <v>53.58</v>
      </c>
      <c r="H97" s="144">
        <v>56.46</v>
      </c>
      <c r="I97" s="145"/>
      <c r="J97" s="111" t="s">
        <v>149</v>
      </c>
      <c r="K97" s="114" t="s">
        <v>186</v>
      </c>
      <c r="L97" s="114"/>
      <c r="M97" s="145"/>
    </row>
    <row r="98" spans="1:13" ht="15.75">
      <c r="A98" s="108"/>
      <c r="B98" s="120" t="s">
        <v>14</v>
      </c>
      <c r="C98" s="135">
        <v>787.54</v>
      </c>
      <c r="D98" s="135" t="s">
        <v>96</v>
      </c>
      <c r="E98" s="135"/>
      <c r="F98" s="135">
        <v>0.5</v>
      </c>
      <c r="G98" s="147">
        <v>1.03</v>
      </c>
      <c r="H98" s="135">
        <v>1.04</v>
      </c>
      <c r="I98" s="135"/>
      <c r="J98" s="111"/>
      <c r="K98" s="114"/>
      <c r="L98" s="114"/>
      <c r="M98" s="135"/>
    </row>
    <row r="99" spans="1:13" ht="15.75">
      <c r="A99" s="125"/>
      <c r="B99" s="120" t="s">
        <v>97</v>
      </c>
      <c r="C99" s="135">
        <v>10091.7</v>
      </c>
      <c r="D99" s="135"/>
      <c r="E99" s="135"/>
      <c r="F99" s="135"/>
      <c r="G99" s="147"/>
      <c r="H99" s="135"/>
      <c r="I99" s="135"/>
      <c r="J99" s="114"/>
      <c r="K99" s="114"/>
      <c r="L99" s="114"/>
      <c r="M99" s="135"/>
    </row>
    <row r="100" spans="1:13" ht="15.75">
      <c r="A100" s="125"/>
      <c r="B100" s="120" t="s">
        <v>98</v>
      </c>
      <c r="C100" s="135">
        <v>9326.39</v>
      </c>
      <c r="D100" s="135"/>
      <c r="E100" s="135"/>
      <c r="F100" s="135"/>
      <c r="G100" s="147"/>
      <c r="H100" s="135"/>
      <c r="I100" s="135"/>
      <c r="J100" s="114"/>
      <c r="K100" s="114"/>
      <c r="L100" s="114"/>
      <c r="M100" s="135"/>
    </row>
    <row r="101" spans="1:13" ht="15.75">
      <c r="A101" s="125"/>
      <c r="B101" s="106" t="s">
        <v>99</v>
      </c>
      <c r="C101" s="137">
        <v>10091.7</v>
      </c>
      <c r="D101" s="137"/>
      <c r="E101" s="137"/>
      <c r="F101" s="135"/>
      <c r="G101" s="147"/>
      <c r="H101" s="135"/>
      <c r="I101" s="137"/>
      <c r="J101" s="114"/>
      <c r="K101" s="114"/>
      <c r="L101" s="114"/>
      <c r="M101" s="137"/>
    </row>
    <row r="102" spans="1:13" ht="15.75">
      <c r="A102" s="106" t="s">
        <v>108</v>
      </c>
      <c r="B102" s="122"/>
      <c r="C102" s="123"/>
      <c r="D102" s="123"/>
      <c r="E102" s="123"/>
      <c r="F102" s="123"/>
      <c r="G102" s="123"/>
      <c r="H102" s="124"/>
      <c r="I102" s="119"/>
      <c r="J102" s="106" t="s">
        <v>156</v>
      </c>
      <c r="K102" s="119"/>
      <c r="L102" s="119"/>
      <c r="M102" s="119"/>
    </row>
    <row r="103" spans="1:13" ht="15.75">
      <c r="A103" s="108" t="s">
        <v>81</v>
      </c>
      <c r="B103" s="108" t="s">
        <v>82</v>
      </c>
      <c r="C103" s="108" t="s">
        <v>83</v>
      </c>
      <c r="D103" s="108" t="s">
        <v>84</v>
      </c>
      <c r="E103" s="106" t="s">
        <v>85</v>
      </c>
      <c r="F103" s="108" t="s">
        <v>86</v>
      </c>
      <c r="G103" s="108" t="s">
        <v>87</v>
      </c>
      <c r="H103" s="108" t="s">
        <v>88</v>
      </c>
      <c r="I103" s="106" t="s">
        <v>89</v>
      </c>
      <c r="J103" s="111" t="s">
        <v>157</v>
      </c>
      <c r="K103" s="114"/>
      <c r="L103" s="114"/>
      <c r="M103" s="106" t="s">
        <v>89</v>
      </c>
    </row>
    <row r="104" spans="1:13" ht="15.75">
      <c r="A104" s="140">
        <v>1</v>
      </c>
      <c r="B104" s="125" t="s">
        <v>115</v>
      </c>
      <c r="C104" s="141">
        <v>9331.36</v>
      </c>
      <c r="D104" s="141">
        <v>16</v>
      </c>
      <c r="E104" s="142">
        <v>-18.9514735132412</v>
      </c>
      <c r="F104" s="141">
        <v>15.71</v>
      </c>
      <c r="G104" s="141">
        <v>54.04</v>
      </c>
      <c r="H104" s="143">
        <v>55.88</v>
      </c>
      <c r="I104" s="142" t="s">
        <v>117</v>
      </c>
      <c r="J104" s="111" t="s">
        <v>159</v>
      </c>
      <c r="K104" s="114" t="s">
        <v>205</v>
      </c>
      <c r="L104" s="114"/>
      <c r="M104" s="142" t="s">
        <v>117</v>
      </c>
    </row>
    <row r="105" spans="1:13" ht="15.75">
      <c r="A105" s="125">
        <v>2</v>
      </c>
      <c r="B105" s="125" t="s">
        <v>112</v>
      </c>
      <c r="C105" s="141">
        <v>12213.8</v>
      </c>
      <c r="D105" s="141">
        <v>5</v>
      </c>
      <c r="E105" s="142">
        <v>6.084267759895078</v>
      </c>
      <c r="F105" s="141">
        <v>15.03</v>
      </c>
      <c r="G105" s="141">
        <v>51.54</v>
      </c>
      <c r="H105" s="143">
        <v>53.38</v>
      </c>
      <c r="I105" s="142" t="s">
        <v>13</v>
      </c>
      <c r="J105" s="111" t="s">
        <v>158</v>
      </c>
      <c r="K105" s="114" t="s">
        <v>206</v>
      </c>
      <c r="L105" s="114"/>
      <c r="M105" s="142" t="s">
        <v>13</v>
      </c>
    </row>
    <row r="106" spans="1:13" ht="15">
      <c r="A106" s="125">
        <v>3</v>
      </c>
      <c r="B106" s="125" t="s">
        <v>116</v>
      </c>
      <c r="C106" s="141">
        <v>12827.6</v>
      </c>
      <c r="D106" s="141">
        <v>2</v>
      </c>
      <c r="E106" s="142">
        <v>11.415493385910219</v>
      </c>
      <c r="F106" s="141">
        <v>14.87</v>
      </c>
      <c r="G106" s="141">
        <v>54.21</v>
      </c>
      <c r="H106" s="143">
        <v>56.08</v>
      </c>
      <c r="I106" s="142" t="s">
        <v>13</v>
      </c>
      <c r="J106" s="114" t="s">
        <v>148</v>
      </c>
      <c r="K106" s="114" t="s">
        <v>270</v>
      </c>
      <c r="L106" s="114"/>
      <c r="M106" s="142" t="s">
        <v>13</v>
      </c>
    </row>
    <row r="107" spans="1:13" ht="15.75">
      <c r="A107" s="125"/>
      <c r="B107" s="129" t="s">
        <v>92</v>
      </c>
      <c r="C107" s="144">
        <v>9127.86</v>
      </c>
      <c r="D107" s="144">
        <v>17</v>
      </c>
      <c r="E107" s="145">
        <v>-20.71899455412435</v>
      </c>
      <c r="F107" s="144">
        <v>15.33</v>
      </c>
      <c r="G107" s="144">
        <v>52.25</v>
      </c>
      <c r="H107" s="146">
        <v>54</v>
      </c>
      <c r="I107" s="145"/>
      <c r="J107" s="111" t="s">
        <v>160</v>
      </c>
      <c r="K107" s="114" t="s">
        <v>207</v>
      </c>
      <c r="L107" s="114"/>
      <c r="M107" s="145"/>
    </row>
    <row r="108" spans="1:13" ht="15.75">
      <c r="A108" s="125"/>
      <c r="B108" s="129" t="s">
        <v>93</v>
      </c>
      <c r="C108" s="144" t="s">
        <v>96</v>
      </c>
      <c r="D108" s="144" t="s">
        <v>96</v>
      </c>
      <c r="E108" s="145"/>
      <c r="F108" s="144" t="s">
        <v>96</v>
      </c>
      <c r="G108" s="144" t="s">
        <v>96</v>
      </c>
      <c r="H108" s="146" t="s">
        <v>96</v>
      </c>
      <c r="I108" s="145"/>
      <c r="J108" s="111" t="s">
        <v>161</v>
      </c>
      <c r="K108" s="114" t="s">
        <v>208</v>
      </c>
      <c r="L108" s="114"/>
      <c r="M108" s="145"/>
    </row>
    <row r="109" spans="1:13" ht="15.75">
      <c r="A109" s="125"/>
      <c r="B109" s="129" t="s">
        <v>103</v>
      </c>
      <c r="C109" s="144">
        <v>10808.01</v>
      </c>
      <c r="D109" s="144">
        <v>10</v>
      </c>
      <c r="E109" s="145">
        <v>-6.125871817810698</v>
      </c>
      <c r="F109" s="144">
        <v>14.7</v>
      </c>
      <c r="G109" s="144">
        <v>50.67</v>
      </c>
      <c r="H109" s="146">
        <v>52.58</v>
      </c>
      <c r="I109" s="145"/>
      <c r="J109" s="111" t="s">
        <v>162</v>
      </c>
      <c r="K109" s="114" t="s">
        <v>209</v>
      </c>
      <c r="L109" s="114"/>
      <c r="M109" s="145"/>
    </row>
    <row r="110" spans="1:13" ht="15.75">
      <c r="A110" s="125"/>
      <c r="B110" s="129" t="s">
        <v>104</v>
      </c>
      <c r="C110" s="144">
        <v>11513.3</v>
      </c>
      <c r="D110" s="144">
        <v>8</v>
      </c>
      <c r="E110" s="145">
        <v>0</v>
      </c>
      <c r="F110" s="144">
        <v>15.44</v>
      </c>
      <c r="G110" s="144">
        <v>54.42</v>
      </c>
      <c r="H110" s="146">
        <v>56.37</v>
      </c>
      <c r="I110" s="145"/>
      <c r="J110" s="111" t="s">
        <v>149</v>
      </c>
      <c r="K110" s="114" t="s">
        <v>210</v>
      </c>
      <c r="L110" s="114"/>
      <c r="M110" s="145"/>
    </row>
    <row r="111" spans="1:13" ht="15.75">
      <c r="A111" s="125"/>
      <c r="B111" s="120" t="s">
        <v>14</v>
      </c>
      <c r="C111" s="135">
        <v>868.95</v>
      </c>
      <c r="D111" s="135" t="s">
        <v>96</v>
      </c>
      <c r="E111" s="135"/>
      <c r="F111" s="135">
        <v>0.5</v>
      </c>
      <c r="G111" s="147">
        <v>0.69</v>
      </c>
      <c r="H111" s="148">
        <v>0.68</v>
      </c>
      <c r="I111" s="135"/>
      <c r="J111" s="114"/>
      <c r="K111" s="114"/>
      <c r="L111" s="114"/>
      <c r="M111" s="135"/>
    </row>
    <row r="112" spans="1:13" ht="15.75">
      <c r="A112" s="125"/>
      <c r="B112" s="120" t="s">
        <v>97</v>
      </c>
      <c r="C112" s="135">
        <v>12181.929999999998</v>
      </c>
      <c r="D112" s="135"/>
      <c r="E112" s="135"/>
      <c r="F112" s="135"/>
      <c r="G112" s="147"/>
      <c r="H112" s="148"/>
      <c r="I112" s="135"/>
      <c r="J112" s="114"/>
      <c r="K112" s="114"/>
      <c r="L112" s="114"/>
      <c r="M112" s="135"/>
    </row>
    <row r="113" spans="1:13" ht="15.75">
      <c r="A113" s="125"/>
      <c r="B113" s="120" t="s">
        <v>98</v>
      </c>
      <c r="C113" s="135">
        <v>11513.3</v>
      </c>
      <c r="D113" s="135"/>
      <c r="E113" s="135"/>
      <c r="F113" s="135"/>
      <c r="G113" s="147"/>
      <c r="H113" s="148"/>
      <c r="I113" s="135"/>
      <c r="J113" s="114"/>
      <c r="K113" s="114"/>
      <c r="L113" s="114"/>
      <c r="M113" s="135"/>
    </row>
    <row r="114" spans="1:13" ht="15.75">
      <c r="A114" s="125"/>
      <c r="B114" s="106" t="s">
        <v>99</v>
      </c>
      <c r="C114" s="137">
        <v>12181.929999999998</v>
      </c>
      <c r="D114" s="137"/>
      <c r="E114" s="137"/>
      <c r="F114" s="135"/>
      <c r="G114" s="147"/>
      <c r="H114" s="148"/>
      <c r="I114" s="137"/>
      <c r="J114" s="114"/>
      <c r="K114" s="114"/>
      <c r="L114" s="114"/>
      <c r="M114" s="137"/>
    </row>
    <row r="115" spans="1:13" ht="15.75">
      <c r="A115" s="106" t="s">
        <v>109</v>
      </c>
      <c r="B115" s="122"/>
      <c r="C115" s="123"/>
      <c r="D115" s="123"/>
      <c r="E115" s="123"/>
      <c r="F115" s="123"/>
      <c r="G115" s="123"/>
      <c r="H115" s="124"/>
      <c r="I115" s="119"/>
      <c r="J115" s="106" t="s">
        <v>156</v>
      </c>
      <c r="K115" s="119"/>
      <c r="L115" s="119"/>
      <c r="M115" s="119"/>
    </row>
    <row r="116" spans="1:13" ht="15.75">
      <c r="A116" s="108" t="s">
        <v>81</v>
      </c>
      <c r="B116" s="108" t="s">
        <v>82</v>
      </c>
      <c r="C116" s="108" t="s">
        <v>83</v>
      </c>
      <c r="D116" s="108" t="s">
        <v>84</v>
      </c>
      <c r="E116" s="106" t="s">
        <v>85</v>
      </c>
      <c r="F116" s="108" t="s">
        <v>86</v>
      </c>
      <c r="G116" s="108" t="s">
        <v>87</v>
      </c>
      <c r="H116" s="108" t="s">
        <v>88</v>
      </c>
      <c r="I116" s="106" t="s">
        <v>89</v>
      </c>
      <c r="J116" s="111" t="s">
        <v>157</v>
      </c>
      <c r="K116" s="114"/>
      <c r="L116" s="114"/>
      <c r="M116" s="106" t="s">
        <v>89</v>
      </c>
    </row>
    <row r="117" spans="1:13" ht="15.75">
      <c r="A117" s="125">
        <v>1</v>
      </c>
      <c r="B117" s="125" t="s">
        <v>116</v>
      </c>
      <c r="C117" s="141">
        <v>11867.05</v>
      </c>
      <c r="D117" s="141">
        <v>2</v>
      </c>
      <c r="E117" s="128">
        <v>20.681168955975508</v>
      </c>
      <c r="F117" s="141">
        <v>14.87</v>
      </c>
      <c r="G117" s="141">
        <v>51.47</v>
      </c>
      <c r="H117" s="143">
        <v>54</v>
      </c>
      <c r="I117" s="128" t="s">
        <v>13</v>
      </c>
      <c r="J117" s="111" t="s">
        <v>158</v>
      </c>
      <c r="K117" s="114" t="s">
        <v>211</v>
      </c>
      <c r="L117" s="114"/>
      <c r="M117" s="128" t="s">
        <v>13</v>
      </c>
    </row>
    <row r="118" spans="1:13" ht="15.75">
      <c r="A118" s="125"/>
      <c r="B118" s="129" t="s">
        <v>92</v>
      </c>
      <c r="C118" s="144" t="s">
        <v>96</v>
      </c>
      <c r="D118" s="144" t="s">
        <v>96</v>
      </c>
      <c r="E118" s="132"/>
      <c r="F118" s="144">
        <v>15.33</v>
      </c>
      <c r="G118" s="144" t="s">
        <v>96</v>
      </c>
      <c r="H118" s="146" t="s">
        <v>96</v>
      </c>
      <c r="I118" s="132"/>
      <c r="J118" s="111" t="s">
        <v>160</v>
      </c>
      <c r="K118" s="114" t="s">
        <v>187</v>
      </c>
      <c r="L118" s="114"/>
      <c r="M118" s="132"/>
    </row>
    <row r="119" spans="1:13" ht="15.75">
      <c r="A119" s="125"/>
      <c r="B119" s="129" t="s">
        <v>93</v>
      </c>
      <c r="C119" s="144" t="s">
        <v>96</v>
      </c>
      <c r="D119" s="144" t="s">
        <v>96</v>
      </c>
      <c r="E119" s="132"/>
      <c r="F119" s="144" t="s">
        <v>96</v>
      </c>
      <c r="G119" s="144" t="s">
        <v>96</v>
      </c>
      <c r="H119" s="146" t="s">
        <v>96</v>
      </c>
      <c r="I119" s="132"/>
      <c r="J119" s="111" t="s">
        <v>161</v>
      </c>
      <c r="K119" s="114" t="s">
        <v>188</v>
      </c>
      <c r="L119" s="114"/>
      <c r="M119" s="132"/>
    </row>
    <row r="120" spans="1:13" ht="15.75">
      <c r="A120" s="125"/>
      <c r="B120" s="129" t="s">
        <v>103</v>
      </c>
      <c r="C120" s="144">
        <v>9833.39</v>
      </c>
      <c r="D120" s="144">
        <v>11</v>
      </c>
      <c r="E120" s="132">
        <v>0</v>
      </c>
      <c r="F120" s="144">
        <v>14.7</v>
      </c>
      <c r="G120" s="144">
        <v>48.93</v>
      </c>
      <c r="H120" s="146">
        <v>51.53</v>
      </c>
      <c r="I120" s="132"/>
      <c r="J120" s="111" t="s">
        <v>162</v>
      </c>
      <c r="K120" s="114" t="s">
        <v>179</v>
      </c>
      <c r="L120" s="114"/>
      <c r="M120" s="132"/>
    </row>
    <row r="121" spans="1:13" ht="15.75">
      <c r="A121" s="125"/>
      <c r="B121" s="129" t="s">
        <v>104</v>
      </c>
      <c r="C121" s="144" t="s">
        <v>96</v>
      </c>
      <c r="D121" s="144" t="s">
        <v>96</v>
      </c>
      <c r="E121" s="132"/>
      <c r="F121" s="144">
        <v>15.44</v>
      </c>
      <c r="G121" s="144" t="s">
        <v>96</v>
      </c>
      <c r="H121" s="146" t="s">
        <v>96</v>
      </c>
      <c r="I121" s="132"/>
      <c r="J121" s="111" t="s">
        <v>149</v>
      </c>
      <c r="K121" s="114" t="s">
        <v>180</v>
      </c>
      <c r="L121" s="114"/>
      <c r="M121" s="132"/>
    </row>
    <row r="122" spans="1:13" ht="15.75">
      <c r="A122" s="125"/>
      <c r="B122" s="120" t="s">
        <v>14</v>
      </c>
      <c r="C122" s="135">
        <v>1428.08</v>
      </c>
      <c r="D122" s="135" t="s">
        <v>96</v>
      </c>
      <c r="E122" s="135"/>
      <c r="F122" s="135">
        <v>0.5</v>
      </c>
      <c r="G122" s="147">
        <v>1.53</v>
      </c>
      <c r="H122" s="148">
        <v>1.53</v>
      </c>
      <c r="I122" s="135"/>
      <c r="J122" s="114"/>
      <c r="K122" s="114"/>
      <c r="L122" s="114"/>
      <c r="M122" s="135"/>
    </row>
    <row r="123" spans="1:13" ht="15.75">
      <c r="A123" s="125"/>
      <c r="B123" s="120" t="s">
        <v>97</v>
      </c>
      <c r="C123" s="135">
        <v>11787.56</v>
      </c>
      <c r="D123" s="135"/>
      <c r="E123" s="135"/>
      <c r="F123" s="135"/>
      <c r="G123" s="147"/>
      <c r="H123" s="148"/>
      <c r="I123" s="135"/>
      <c r="J123" s="114"/>
      <c r="K123" s="114"/>
      <c r="L123" s="114"/>
      <c r="M123" s="135"/>
    </row>
    <row r="124" spans="1:13" ht="15.75">
      <c r="A124" s="125"/>
      <c r="B124" s="120" t="s">
        <v>98</v>
      </c>
      <c r="C124" s="135">
        <v>9833.39</v>
      </c>
      <c r="D124" s="135"/>
      <c r="E124" s="135"/>
      <c r="F124" s="135"/>
      <c r="G124" s="147"/>
      <c r="H124" s="148"/>
      <c r="I124" s="135"/>
      <c r="J124" s="114"/>
      <c r="K124" s="114"/>
      <c r="L124" s="114"/>
      <c r="M124" s="135"/>
    </row>
    <row r="125" spans="1:13" ht="15.75">
      <c r="A125" s="125"/>
      <c r="B125" s="106" t="s">
        <v>99</v>
      </c>
      <c r="C125" s="137">
        <v>11787.56</v>
      </c>
      <c r="D125" s="137"/>
      <c r="E125" s="137"/>
      <c r="F125" s="135"/>
      <c r="G125" s="147"/>
      <c r="H125" s="148"/>
      <c r="I125" s="137"/>
      <c r="J125" s="114"/>
      <c r="K125" s="114"/>
      <c r="L125" s="114"/>
      <c r="M125" s="137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2"/>
  <sheetViews>
    <sheetView zoomScale="90" zoomScaleNormal="90" zoomScalePageLayoutView="0" workbookViewId="0" topLeftCell="C1">
      <selection activeCell="R28" sqref="R28"/>
    </sheetView>
  </sheetViews>
  <sheetFormatPr defaultColWidth="9.140625" defaultRowHeight="15"/>
  <cols>
    <col min="2" max="2" width="25.7109375" style="0" bestFit="1" customWidth="1"/>
    <col min="4" max="4" width="25.7109375" style="0" bestFit="1" customWidth="1"/>
    <col min="12" max="12" width="13.28125" style="0" customWidth="1"/>
    <col min="13" max="13" width="52.28125" style="0" bestFit="1" customWidth="1"/>
    <col min="15" max="15" width="9.140625" style="168" customWidth="1"/>
  </cols>
  <sheetData>
    <row r="1" spans="1:15" ht="15.75">
      <c r="A1" s="101" t="s">
        <v>118</v>
      </c>
      <c r="B1" s="102"/>
      <c r="C1" s="101" t="s">
        <v>118</v>
      </c>
      <c r="D1" s="102"/>
      <c r="E1" s="150"/>
      <c r="F1" s="150"/>
      <c r="G1" s="151"/>
      <c r="H1" s="151"/>
      <c r="I1" s="151"/>
      <c r="J1" s="150"/>
      <c r="K1" s="102"/>
      <c r="L1" s="101"/>
      <c r="M1" s="101"/>
      <c r="N1" s="101"/>
      <c r="O1" s="102"/>
    </row>
    <row r="2" spans="1:15" ht="15.75">
      <c r="A2" s="104" t="s">
        <v>79</v>
      </c>
      <c r="B2" s="105"/>
      <c r="C2" s="104" t="s">
        <v>79</v>
      </c>
      <c r="D2" s="105"/>
      <c r="E2" s="152"/>
      <c r="F2" s="152"/>
      <c r="G2" s="153"/>
      <c r="H2" s="153"/>
      <c r="I2" s="153"/>
      <c r="J2" s="152"/>
      <c r="K2" s="105"/>
      <c r="L2" s="104"/>
      <c r="M2" s="104"/>
      <c r="N2" s="104"/>
      <c r="O2" s="105"/>
    </row>
    <row r="3" spans="1:15" ht="15.75">
      <c r="A3" s="106" t="s">
        <v>119</v>
      </c>
      <c r="B3" s="107"/>
      <c r="C3" s="106" t="s">
        <v>119</v>
      </c>
      <c r="D3" s="107"/>
      <c r="E3" s="154"/>
      <c r="F3" s="154"/>
      <c r="G3" s="155"/>
      <c r="H3" s="155"/>
      <c r="I3" s="155"/>
      <c r="J3" s="154"/>
      <c r="K3" s="107"/>
      <c r="L3" s="106"/>
      <c r="M3" s="106"/>
      <c r="N3" s="106"/>
      <c r="O3" s="107"/>
    </row>
    <row r="4" spans="1:15" ht="15">
      <c r="A4" s="125" t="s">
        <v>120</v>
      </c>
      <c r="B4" s="125"/>
      <c r="C4" s="125" t="s">
        <v>120</v>
      </c>
      <c r="D4" s="125"/>
      <c r="E4" s="156"/>
      <c r="F4" s="156"/>
      <c r="G4" s="156"/>
      <c r="H4" s="156"/>
      <c r="I4" s="156"/>
      <c r="J4" s="156"/>
      <c r="K4" s="125"/>
      <c r="L4" s="125"/>
      <c r="M4" s="125"/>
      <c r="N4" s="125"/>
      <c r="O4" s="125"/>
    </row>
    <row r="5" spans="1:15" ht="15.75">
      <c r="A5" s="106" t="s">
        <v>121</v>
      </c>
      <c r="B5" s="157"/>
      <c r="C5" s="106" t="s">
        <v>121</v>
      </c>
      <c r="D5" s="157"/>
      <c r="E5" s="123"/>
      <c r="F5" s="123"/>
      <c r="G5" s="123"/>
      <c r="H5" s="123"/>
      <c r="I5" s="123"/>
      <c r="J5" s="158"/>
      <c r="K5" s="120"/>
      <c r="L5" s="120"/>
      <c r="M5" s="120"/>
      <c r="N5" s="120"/>
      <c r="O5" s="120"/>
    </row>
    <row r="6" spans="1:15" ht="15">
      <c r="A6" s="125" t="s">
        <v>120</v>
      </c>
      <c r="B6" s="125"/>
      <c r="C6" s="125" t="s">
        <v>120</v>
      </c>
      <c r="D6" s="125"/>
      <c r="E6" s="156"/>
      <c r="F6" s="156"/>
      <c r="G6" s="156"/>
      <c r="H6" s="156"/>
      <c r="I6" s="156"/>
      <c r="J6" s="156"/>
      <c r="K6" s="125"/>
      <c r="L6" s="125"/>
      <c r="M6" s="125"/>
      <c r="N6" s="125"/>
      <c r="O6" s="125"/>
    </row>
    <row r="7" spans="1:15" ht="15.75">
      <c r="A7" s="106" t="s">
        <v>122</v>
      </c>
      <c r="B7" s="120"/>
      <c r="C7" s="106" t="s">
        <v>122</v>
      </c>
      <c r="D7" s="120"/>
      <c r="E7" s="159"/>
      <c r="F7" s="159"/>
      <c r="G7" s="159"/>
      <c r="H7" s="159"/>
      <c r="I7" s="159"/>
      <c r="J7" s="159"/>
      <c r="K7" s="120"/>
      <c r="L7" s="120"/>
      <c r="M7" s="120"/>
      <c r="N7" s="120"/>
      <c r="O7" s="120"/>
    </row>
    <row r="8" spans="1:15" ht="15">
      <c r="A8" s="125" t="s">
        <v>120</v>
      </c>
      <c r="B8" s="125"/>
      <c r="C8" s="125" t="s">
        <v>120</v>
      </c>
      <c r="D8" s="125"/>
      <c r="E8" s="156"/>
      <c r="F8" s="156"/>
      <c r="G8" s="156"/>
      <c r="H8" s="156"/>
      <c r="I8" s="156"/>
      <c r="J8" s="156"/>
      <c r="K8" s="125"/>
      <c r="L8" s="125"/>
      <c r="M8" s="125"/>
      <c r="N8" s="125"/>
      <c r="O8" s="125"/>
    </row>
    <row r="9" spans="1:15" ht="15.75">
      <c r="A9" s="106" t="s">
        <v>123</v>
      </c>
      <c r="B9" s="120"/>
      <c r="C9" s="106" t="s">
        <v>123</v>
      </c>
      <c r="D9" s="120"/>
      <c r="E9" s="159"/>
      <c r="F9" s="159"/>
      <c r="G9" s="159"/>
      <c r="H9" s="159"/>
      <c r="I9" s="159"/>
      <c r="J9" s="159"/>
      <c r="K9" s="120"/>
      <c r="L9" s="120"/>
      <c r="M9" s="120"/>
      <c r="N9" s="120"/>
      <c r="O9" s="120"/>
    </row>
    <row r="10" spans="1:15" ht="15">
      <c r="A10" s="125" t="s">
        <v>120</v>
      </c>
      <c r="B10" s="125"/>
      <c r="C10" s="125" t="s">
        <v>120</v>
      </c>
      <c r="D10" s="125"/>
      <c r="E10" s="156"/>
      <c r="F10" s="156"/>
      <c r="G10" s="156"/>
      <c r="H10" s="156"/>
      <c r="I10" s="156"/>
      <c r="J10" s="156"/>
      <c r="K10" s="125"/>
      <c r="L10" s="125"/>
      <c r="M10" s="125"/>
      <c r="N10" s="125"/>
      <c r="O10" s="125"/>
    </row>
    <row r="11" spans="1:15" ht="15.75">
      <c r="A11" s="106" t="s">
        <v>124</v>
      </c>
      <c r="B11" s="120"/>
      <c r="C11" s="106" t="s">
        <v>124</v>
      </c>
      <c r="D11" s="120"/>
      <c r="E11" s="159"/>
      <c r="F11" s="159"/>
      <c r="G11" s="159"/>
      <c r="H11" s="159"/>
      <c r="I11" s="159"/>
      <c r="J11" s="159"/>
      <c r="K11" s="120"/>
      <c r="L11" s="120"/>
      <c r="M11" s="120"/>
      <c r="N11" s="120"/>
      <c r="O11" s="120"/>
    </row>
    <row r="12" spans="1:15" ht="47.25">
      <c r="A12" s="160" t="s">
        <v>81</v>
      </c>
      <c r="B12" s="160" t="s">
        <v>82</v>
      </c>
      <c r="C12" s="160" t="s">
        <v>81</v>
      </c>
      <c r="D12" s="160" t="s">
        <v>82</v>
      </c>
      <c r="E12" s="160" t="s">
        <v>125</v>
      </c>
      <c r="F12" s="160" t="s">
        <v>84</v>
      </c>
      <c r="G12" s="160" t="s">
        <v>126</v>
      </c>
      <c r="H12" s="160" t="s">
        <v>127</v>
      </c>
      <c r="I12" s="160" t="s">
        <v>128</v>
      </c>
      <c r="J12" s="160" t="s">
        <v>129</v>
      </c>
      <c r="K12" s="160" t="s">
        <v>130</v>
      </c>
      <c r="L12" s="161" t="s">
        <v>131</v>
      </c>
      <c r="M12" s="161" t="s">
        <v>132</v>
      </c>
      <c r="N12" s="351"/>
      <c r="O12" s="160" t="s">
        <v>130</v>
      </c>
    </row>
    <row r="13" spans="1:15" ht="15">
      <c r="A13" s="125">
        <v>1</v>
      </c>
      <c r="B13" s="125" t="s">
        <v>133</v>
      </c>
      <c r="C13" s="125">
        <v>1</v>
      </c>
      <c r="D13" s="125" t="s">
        <v>133</v>
      </c>
      <c r="E13" s="126">
        <v>1602.06</v>
      </c>
      <c r="F13" s="126">
        <v>4</v>
      </c>
      <c r="G13" s="138">
        <v>6.5079080157163</v>
      </c>
      <c r="H13" s="162">
        <v>2.27</v>
      </c>
      <c r="I13" s="162">
        <v>7.93</v>
      </c>
      <c r="J13" s="126">
        <v>26046.87</v>
      </c>
      <c r="K13" s="135" t="s">
        <v>13</v>
      </c>
      <c r="L13" s="125"/>
      <c r="M13" s="125"/>
      <c r="N13" s="125"/>
      <c r="O13" s="135" t="s">
        <v>13</v>
      </c>
    </row>
    <row r="14" spans="1:15" ht="15">
      <c r="A14" s="125">
        <v>2</v>
      </c>
      <c r="B14" s="125" t="s">
        <v>134</v>
      </c>
      <c r="C14" s="125">
        <v>2</v>
      </c>
      <c r="D14" s="125" t="s">
        <v>134</v>
      </c>
      <c r="E14" s="126">
        <v>1512.67</v>
      </c>
      <c r="F14" s="126">
        <v>5</v>
      </c>
      <c r="G14" s="138">
        <v>0.565095700618946</v>
      </c>
      <c r="H14" s="162">
        <v>2.29</v>
      </c>
      <c r="I14" s="162">
        <v>7.61</v>
      </c>
      <c r="J14" s="126">
        <v>29612.85</v>
      </c>
      <c r="K14" s="135" t="s">
        <v>13</v>
      </c>
      <c r="L14" s="125"/>
      <c r="M14" s="125"/>
      <c r="N14" s="125"/>
      <c r="O14" s="135" t="s">
        <v>13</v>
      </c>
    </row>
    <row r="15" spans="1:15" ht="15">
      <c r="A15" s="125"/>
      <c r="B15" s="129" t="s">
        <v>135</v>
      </c>
      <c r="C15" s="125"/>
      <c r="D15" s="129" t="s">
        <v>135</v>
      </c>
      <c r="E15" s="130">
        <v>1441.67</v>
      </c>
      <c r="F15" s="130">
        <v>13</v>
      </c>
      <c r="G15" s="139">
        <v>-4.155115445727544</v>
      </c>
      <c r="H15" s="139">
        <v>2.25</v>
      </c>
      <c r="I15" s="139">
        <v>8.03</v>
      </c>
      <c r="J15" s="130">
        <v>29904.51</v>
      </c>
      <c r="K15" s="144"/>
      <c r="L15" s="125"/>
      <c r="M15" s="125"/>
      <c r="N15" s="125"/>
      <c r="O15" s="144"/>
    </row>
    <row r="16" spans="1:15" ht="15">
      <c r="A16" s="125"/>
      <c r="B16" s="129" t="s">
        <v>136</v>
      </c>
      <c r="C16" s="125"/>
      <c r="D16" s="129" t="s">
        <v>136</v>
      </c>
      <c r="E16" s="130">
        <v>1504.17</v>
      </c>
      <c r="F16" s="130">
        <v>6</v>
      </c>
      <c r="G16" s="139">
        <v>0</v>
      </c>
      <c r="H16" s="139">
        <v>2.37</v>
      </c>
      <c r="I16" s="139">
        <v>8.39</v>
      </c>
      <c r="J16" s="130">
        <v>23267.36</v>
      </c>
      <c r="K16" s="144"/>
      <c r="L16" s="125"/>
      <c r="M16" s="125"/>
      <c r="N16" s="125"/>
      <c r="O16" s="144"/>
    </row>
    <row r="17" spans="1:15" ht="15">
      <c r="A17" s="125"/>
      <c r="B17" s="129" t="s">
        <v>137</v>
      </c>
      <c r="C17" s="125"/>
      <c r="D17" s="129" t="s">
        <v>137</v>
      </c>
      <c r="E17" s="130">
        <v>1500.35</v>
      </c>
      <c r="F17" s="130">
        <v>7</v>
      </c>
      <c r="G17" s="139">
        <v>-0.2539606560428784</v>
      </c>
      <c r="H17" s="139">
        <v>2.2</v>
      </c>
      <c r="I17" s="139">
        <v>8</v>
      </c>
      <c r="J17" s="130">
        <v>24637.15</v>
      </c>
      <c r="K17" s="144"/>
      <c r="L17" s="125"/>
      <c r="M17" s="125"/>
      <c r="N17" s="125"/>
      <c r="O17" s="144"/>
    </row>
    <row r="18" spans="1:15" ht="15">
      <c r="A18" s="125"/>
      <c r="B18" s="120" t="s">
        <v>14</v>
      </c>
      <c r="C18" s="125"/>
      <c r="D18" s="120" t="s">
        <v>14</v>
      </c>
      <c r="E18" s="133" t="s">
        <v>96</v>
      </c>
      <c r="F18" s="133" t="s">
        <v>96</v>
      </c>
      <c r="G18" s="133"/>
      <c r="H18" s="138" t="s">
        <v>96</v>
      </c>
      <c r="I18" s="138" t="s">
        <v>96</v>
      </c>
      <c r="J18" s="133">
        <v>4611.16</v>
      </c>
      <c r="K18" s="135"/>
      <c r="L18" s="125"/>
      <c r="M18" s="125"/>
      <c r="N18" s="125"/>
      <c r="O18" s="135"/>
    </row>
    <row r="19" spans="1:15" ht="15">
      <c r="A19" s="125"/>
      <c r="B19" s="120" t="s">
        <v>97</v>
      </c>
      <c r="C19" s="125"/>
      <c r="D19" s="120" t="s">
        <v>97</v>
      </c>
      <c r="E19" s="133">
        <v>1231.76</v>
      </c>
      <c r="F19" s="133"/>
      <c r="G19" s="133"/>
      <c r="H19" s="138"/>
      <c r="I19" s="138"/>
      <c r="J19" s="133"/>
      <c r="K19" s="135"/>
      <c r="L19" s="125"/>
      <c r="M19" s="125"/>
      <c r="N19" s="125"/>
      <c r="O19" s="135"/>
    </row>
    <row r="20" spans="1:15" ht="15">
      <c r="A20" s="125"/>
      <c r="B20" s="120" t="s">
        <v>98</v>
      </c>
      <c r="C20" s="125"/>
      <c r="D20" s="120" t="s">
        <v>98</v>
      </c>
      <c r="E20" s="133">
        <v>1504.17</v>
      </c>
      <c r="F20" s="133"/>
      <c r="G20" s="133"/>
      <c r="H20" s="138"/>
      <c r="I20" s="138"/>
      <c r="J20" s="133"/>
      <c r="K20" s="135"/>
      <c r="L20" s="125"/>
      <c r="M20" s="125"/>
      <c r="N20" s="125"/>
      <c r="O20" s="135"/>
    </row>
    <row r="21" spans="1:15" ht="15.75">
      <c r="A21" s="125"/>
      <c r="B21" s="106" t="s">
        <v>99</v>
      </c>
      <c r="C21" s="125"/>
      <c r="D21" s="106" t="s">
        <v>99</v>
      </c>
      <c r="E21" s="136">
        <v>1504.17</v>
      </c>
      <c r="F21" s="136"/>
      <c r="G21" s="136"/>
      <c r="H21" s="163"/>
      <c r="I21" s="163"/>
      <c r="J21" s="136"/>
      <c r="K21" s="137"/>
      <c r="L21" s="125"/>
      <c r="M21" s="125"/>
      <c r="N21" s="125"/>
      <c r="O21" s="137"/>
    </row>
    <row r="22" spans="1:15" ht="15.75">
      <c r="A22" s="104" t="s">
        <v>110</v>
      </c>
      <c r="B22" s="105"/>
      <c r="C22" s="104" t="s">
        <v>110</v>
      </c>
      <c r="D22" s="105"/>
      <c r="E22" s="152"/>
      <c r="F22" s="152"/>
      <c r="G22" s="153"/>
      <c r="H22" s="153"/>
      <c r="I22" s="153"/>
      <c r="J22" s="152"/>
      <c r="K22" s="105"/>
      <c r="L22" s="104"/>
      <c r="M22" s="104"/>
      <c r="N22" s="104"/>
      <c r="O22" s="105"/>
    </row>
    <row r="23" spans="1:15" ht="15.75">
      <c r="A23" s="106" t="s">
        <v>119</v>
      </c>
      <c r="B23" s="107"/>
      <c r="C23" s="106" t="s">
        <v>119</v>
      </c>
      <c r="D23" s="107"/>
      <c r="E23" s="154"/>
      <c r="F23" s="154"/>
      <c r="G23" s="155"/>
      <c r="H23" s="155"/>
      <c r="I23" s="155"/>
      <c r="J23" s="154"/>
      <c r="K23" s="107"/>
      <c r="L23" s="106"/>
      <c r="M23" s="106"/>
      <c r="N23" s="106"/>
      <c r="O23" s="107"/>
    </row>
    <row r="24" spans="1:15" ht="47.25">
      <c r="A24" s="160" t="s">
        <v>81</v>
      </c>
      <c r="B24" s="160" t="s">
        <v>82</v>
      </c>
      <c r="C24" s="160" t="s">
        <v>81</v>
      </c>
      <c r="D24" s="160" t="s">
        <v>82</v>
      </c>
      <c r="E24" s="160" t="s">
        <v>125</v>
      </c>
      <c r="F24" s="160" t="s">
        <v>84</v>
      </c>
      <c r="G24" s="160" t="s">
        <v>126</v>
      </c>
      <c r="H24" s="160" t="s">
        <v>127</v>
      </c>
      <c r="I24" s="160" t="s">
        <v>128</v>
      </c>
      <c r="J24" s="160" t="s">
        <v>129</v>
      </c>
      <c r="K24" s="160" t="s">
        <v>130</v>
      </c>
      <c r="L24" s="161" t="s">
        <v>131</v>
      </c>
      <c r="M24" s="161" t="s">
        <v>132</v>
      </c>
      <c r="N24" s="351"/>
      <c r="O24" s="160" t="s">
        <v>130</v>
      </c>
    </row>
    <row r="25" spans="1:15" ht="15">
      <c r="A25" s="125">
        <v>1</v>
      </c>
      <c r="B25" s="114" t="s">
        <v>138</v>
      </c>
      <c r="C25" s="125">
        <v>1</v>
      </c>
      <c r="D25" s="114" t="s">
        <v>138</v>
      </c>
      <c r="E25" s="115">
        <v>1956.83</v>
      </c>
      <c r="F25" s="115">
        <v>3</v>
      </c>
      <c r="G25" s="164">
        <v>8.70371913451656</v>
      </c>
      <c r="H25" s="165">
        <v>1.33</v>
      </c>
      <c r="I25" s="165">
        <v>9.31</v>
      </c>
      <c r="J25" s="115">
        <v>26777.43</v>
      </c>
      <c r="K25" s="116" t="s">
        <v>13</v>
      </c>
      <c r="L25" s="125"/>
      <c r="M25" s="125"/>
      <c r="N25" s="125"/>
      <c r="O25" s="116" t="s">
        <v>13</v>
      </c>
    </row>
    <row r="26" spans="1:15" ht="15">
      <c r="A26" s="125"/>
      <c r="B26" s="117" t="s">
        <v>136</v>
      </c>
      <c r="C26" s="125">
        <v>2</v>
      </c>
      <c r="D26" s="114" t="s">
        <v>736</v>
      </c>
      <c r="E26" s="115">
        <v>1976.93</v>
      </c>
      <c r="F26" s="115">
        <v>2</v>
      </c>
      <c r="G26" s="164">
        <v>9.82029275338166</v>
      </c>
      <c r="H26" s="165">
        <v>1.3</v>
      </c>
      <c r="I26" s="165">
        <v>9.4</v>
      </c>
      <c r="J26" s="115">
        <v>28576.62</v>
      </c>
      <c r="K26" s="116" t="s">
        <v>13</v>
      </c>
      <c r="L26" s="125"/>
      <c r="M26" s="125"/>
      <c r="N26" s="125"/>
      <c r="O26" s="118"/>
    </row>
    <row r="27" spans="1:15" ht="15">
      <c r="A27" s="125"/>
      <c r="B27" s="117" t="s">
        <v>139</v>
      </c>
      <c r="C27" s="125"/>
      <c r="D27" s="117" t="s">
        <v>136</v>
      </c>
      <c r="E27" s="118">
        <v>1699.77</v>
      </c>
      <c r="F27" s="118">
        <v>9</v>
      </c>
      <c r="G27" s="166">
        <v>-5.576201983168075</v>
      </c>
      <c r="H27" s="166">
        <v>1.37</v>
      </c>
      <c r="I27" s="166">
        <v>9.21</v>
      </c>
      <c r="J27" s="118">
        <v>24572.76</v>
      </c>
      <c r="K27" s="118"/>
      <c r="L27" s="125"/>
      <c r="M27" s="125"/>
      <c r="N27" s="125"/>
      <c r="O27" s="118"/>
    </row>
    <row r="28" spans="1:15" ht="15">
      <c r="A28" s="125"/>
      <c r="B28" s="117" t="s">
        <v>140</v>
      </c>
      <c r="C28" s="125"/>
      <c r="D28" s="117" t="s">
        <v>139</v>
      </c>
      <c r="E28" s="118">
        <v>1800.15</v>
      </c>
      <c r="F28" s="118">
        <v>4</v>
      </c>
      <c r="G28" s="166">
        <v>0</v>
      </c>
      <c r="H28" s="166">
        <v>1.34</v>
      </c>
      <c r="I28" s="166">
        <v>8.83</v>
      </c>
      <c r="J28" s="118">
        <v>24596.33</v>
      </c>
      <c r="K28" s="118"/>
      <c r="L28" s="125"/>
      <c r="M28" s="125"/>
      <c r="N28" s="125"/>
      <c r="O28" s="118"/>
    </row>
    <row r="29" spans="1:15" ht="15">
      <c r="A29" s="125"/>
      <c r="B29" s="119" t="s">
        <v>14</v>
      </c>
      <c r="C29" s="125"/>
      <c r="D29" s="117" t="s">
        <v>140</v>
      </c>
      <c r="E29" s="118">
        <v>1748.3</v>
      </c>
      <c r="F29" s="118">
        <v>7</v>
      </c>
      <c r="G29" s="166">
        <v>-2.8803155292614577</v>
      </c>
      <c r="H29" s="166">
        <v>1.29</v>
      </c>
      <c r="I29" s="166">
        <v>9.08</v>
      </c>
      <c r="J29" s="118">
        <v>24781.17</v>
      </c>
      <c r="K29" s="118"/>
      <c r="L29" s="125"/>
      <c r="M29" s="125"/>
      <c r="N29" s="125"/>
      <c r="O29" s="116"/>
    </row>
    <row r="30" spans="1:15" ht="15">
      <c r="A30" s="125"/>
      <c r="B30" s="119" t="s">
        <v>97</v>
      </c>
      <c r="C30" s="125"/>
      <c r="D30" s="119" t="s">
        <v>14</v>
      </c>
      <c r="E30" s="116">
        <v>171.79</v>
      </c>
      <c r="F30" s="116" t="s">
        <v>96</v>
      </c>
      <c r="G30" s="116"/>
      <c r="H30" s="164">
        <v>0.08</v>
      </c>
      <c r="I30" s="164">
        <v>0.25</v>
      </c>
      <c r="J30" s="116">
        <v>1960.59</v>
      </c>
      <c r="K30" s="116"/>
      <c r="L30" s="125"/>
      <c r="M30" s="125"/>
      <c r="N30" s="125"/>
      <c r="O30" s="116"/>
    </row>
    <row r="31" spans="1:15" ht="15">
      <c r="A31" s="125"/>
      <c r="B31" s="119" t="s">
        <v>98</v>
      </c>
      <c r="C31" s="125"/>
      <c r="D31" s="119" t="s">
        <v>97</v>
      </c>
      <c r="E31" s="116">
        <v>1864.67</v>
      </c>
      <c r="F31" s="116"/>
      <c r="G31" s="116"/>
      <c r="H31" s="164"/>
      <c r="I31" s="164"/>
      <c r="J31" s="116"/>
      <c r="K31" s="116"/>
      <c r="L31" s="125"/>
      <c r="M31" s="125"/>
      <c r="N31" s="125"/>
      <c r="O31" s="116"/>
    </row>
    <row r="32" spans="1:15" ht="15.75">
      <c r="A32" s="125"/>
      <c r="B32" s="110" t="s">
        <v>99</v>
      </c>
      <c r="C32" s="125"/>
      <c r="D32" s="119" t="s">
        <v>98</v>
      </c>
      <c r="E32" s="116">
        <v>1800.15</v>
      </c>
      <c r="F32" s="116"/>
      <c r="G32" s="116"/>
      <c r="H32" s="164"/>
      <c r="I32" s="164"/>
      <c r="J32" s="116"/>
      <c r="K32" s="116"/>
      <c r="L32" s="125"/>
      <c r="M32" s="125"/>
      <c r="N32" s="125"/>
      <c r="O32" s="116"/>
    </row>
    <row r="33" spans="1:15" ht="15.75">
      <c r="A33" s="106" t="s">
        <v>121</v>
      </c>
      <c r="B33" s="157"/>
      <c r="C33" s="125"/>
      <c r="D33" s="110" t="s">
        <v>99</v>
      </c>
      <c r="E33" s="121">
        <v>1864.67</v>
      </c>
      <c r="F33" s="116"/>
      <c r="G33" s="116"/>
      <c r="H33" s="164"/>
      <c r="I33" s="164"/>
      <c r="J33" s="116"/>
      <c r="K33" s="116"/>
      <c r="L33" s="125"/>
      <c r="M33" s="125"/>
      <c r="N33" s="125"/>
      <c r="O33" s="120"/>
    </row>
    <row r="34" spans="1:15" ht="15.75">
      <c r="A34" s="125" t="s">
        <v>120</v>
      </c>
      <c r="B34" s="125"/>
      <c r="C34" s="106" t="s">
        <v>121</v>
      </c>
      <c r="D34" s="157"/>
      <c r="E34" s="123"/>
      <c r="F34" s="123"/>
      <c r="G34" s="123"/>
      <c r="H34" s="123"/>
      <c r="I34" s="123"/>
      <c r="J34" s="158"/>
      <c r="K34" s="120"/>
      <c r="L34" s="120"/>
      <c r="M34" s="120"/>
      <c r="N34" s="120"/>
      <c r="O34" s="125"/>
    </row>
    <row r="35" spans="1:15" ht="15.75">
      <c r="A35" s="106" t="s">
        <v>122</v>
      </c>
      <c r="B35" s="120"/>
      <c r="C35" s="125" t="s">
        <v>120</v>
      </c>
      <c r="D35" s="125"/>
      <c r="E35" s="156"/>
      <c r="F35" s="156"/>
      <c r="G35" s="156"/>
      <c r="H35" s="156"/>
      <c r="I35" s="156"/>
      <c r="J35" s="156"/>
      <c r="K35" s="125"/>
      <c r="L35" s="125"/>
      <c r="M35" s="125"/>
      <c r="N35" s="125"/>
      <c r="O35" s="120"/>
    </row>
    <row r="36" spans="1:15" ht="28.5">
      <c r="A36" s="160" t="s">
        <v>81</v>
      </c>
      <c r="B36" s="160" t="s">
        <v>82</v>
      </c>
      <c r="C36" s="106" t="s">
        <v>122</v>
      </c>
      <c r="D36" s="120"/>
      <c r="E36" s="159"/>
      <c r="F36" s="159"/>
      <c r="G36" s="159"/>
      <c r="H36" s="159"/>
      <c r="I36" s="159"/>
      <c r="J36" s="159"/>
      <c r="K36" s="120"/>
      <c r="L36" s="120"/>
      <c r="M36" s="120"/>
      <c r="N36" s="120"/>
      <c r="O36" s="160" t="s">
        <v>130</v>
      </c>
    </row>
    <row r="37" spans="1:15" ht="47.25">
      <c r="A37" s="125">
        <v>1</v>
      </c>
      <c r="B37" s="114" t="s">
        <v>141</v>
      </c>
      <c r="C37" s="160" t="s">
        <v>81</v>
      </c>
      <c r="D37" s="160" t="s">
        <v>82</v>
      </c>
      <c r="E37" s="160" t="s">
        <v>125</v>
      </c>
      <c r="F37" s="160" t="s">
        <v>84</v>
      </c>
      <c r="G37" s="160" t="s">
        <v>126</v>
      </c>
      <c r="H37" s="160" t="s">
        <v>127</v>
      </c>
      <c r="I37" s="160" t="s">
        <v>128</v>
      </c>
      <c r="J37" s="160" t="s">
        <v>129</v>
      </c>
      <c r="K37" s="160" t="s">
        <v>130</v>
      </c>
      <c r="L37" s="161" t="s">
        <v>131</v>
      </c>
      <c r="M37" s="161" t="s">
        <v>132</v>
      </c>
      <c r="N37" s="351"/>
      <c r="O37" s="116" t="s">
        <v>13</v>
      </c>
    </row>
    <row r="38" spans="1:15" ht="15">
      <c r="A38" s="125">
        <v>2</v>
      </c>
      <c r="B38" s="114" t="s">
        <v>142</v>
      </c>
      <c r="C38" s="125">
        <v>1</v>
      </c>
      <c r="D38" s="114" t="s">
        <v>141</v>
      </c>
      <c r="E38" s="115">
        <v>2520.66</v>
      </c>
      <c r="F38" s="115">
        <v>1</v>
      </c>
      <c r="G38" s="164">
        <v>14.341055381921588</v>
      </c>
      <c r="H38" s="165">
        <v>1.4</v>
      </c>
      <c r="I38" s="165">
        <v>8.67</v>
      </c>
      <c r="J38" s="115">
        <v>28327.78</v>
      </c>
      <c r="K38" s="116" t="s">
        <v>13</v>
      </c>
      <c r="L38" s="125"/>
      <c r="M38" s="125"/>
      <c r="N38" s="125"/>
      <c r="O38" s="116" t="s">
        <v>13</v>
      </c>
    </row>
    <row r="39" spans="1:15" ht="15">
      <c r="A39" s="125"/>
      <c r="B39" s="117" t="s">
        <v>135</v>
      </c>
      <c r="C39" s="125">
        <v>2</v>
      </c>
      <c r="D39" s="114" t="s">
        <v>142</v>
      </c>
      <c r="E39" s="115">
        <v>2331.25</v>
      </c>
      <c r="F39" s="115">
        <v>3</v>
      </c>
      <c r="G39" s="164">
        <v>5.749123387963754</v>
      </c>
      <c r="H39" s="165">
        <v>1.34</v>
      </c>
      <c r="I39" s="165">
        <v>8.25</v>
      </c>
      <c r="J39" s="115">
        <v>29050</v>
      </c>
      <c r="K39" s="116" t="s">
        <v>13</v>
      </c>
      <c r="L39" s="125"/>
      <c r="M39" s="125"/>
      <c r="N39" s="125"/>
      <c r="O39" s="118"/>
    </row>
    <row r="40" spans="1:15" ht="15">
      <c r="A40" s="125"/>
      <c r="B40" s="117" t="s">
        <v>136</v>
      </c>
      <c r="C40" s="125">
        <v>3</v>
      </c>
      <c r="D40" s="114" t="s">
        <v>737</v>
      </c>
      <c r="E40" s="115">
        <v>2333.85</v>
      </c>
      <c r="F40" s="115">
        <v>2</v>
      </c>
      <c r="G40" s="164">
        <v>5.867063429061319</v>
      </c>
      <c r="H40" s="165">
        <v>1.43</v>
      </c>
      <c r="I40" s="165">
        <v>8.58</v>
      </c>
      <c r="J40" s="115">
        <v>29379.17</v>
      </c>
      <c r="K40" s="116" t="s">
        <v>13</v>
      </c>
      <c r="L40" s="125"/>
      <c r="M40" s="125"/>
      <c r="N40" s="125"/>
      <c r="O40" s="118"/>
    </row>
    <row r="41" spans="1:15" ht="15">
      <c r="A41" s="125"/>
      <c r="B41" s="117" t="s">
        <v>137</v>
      </c>
      <c r="C41" s="125"/>
      <c r="D41" s="117" t="s">
        <v>135</v>
      </c>
      <c r="E41" s="118">
        <v>2169.44</v>
      </c>
      <c r="F41" s="118">
        <v>6</v>
      </c>
      <c r="G41" s="166">
        <v>-1.5908297081891287</v>
      </c>
      <c r="H41" s="166">
        <v>1.37</v>
      </c>
      <c r="I41" s="166">
        <v>8.23</v>
      </c>
      <c r="J41" s="118">
        <v>28977.78</v>
      </c>
      <c r="K41" s="118"/>
      <c r="L41" s="125"/>
      <c r="M41" s="125"/>
      <c r="N41" s="125"/>
      <c r="O41" s="118"/>
    </row>
    <row r="42" spans="1:15" ht="15">
      <c r="A42" s="125"/>
      <c r="B42" s="119" t="s">
        <v>14</v>
      </c>
      <c r="C42" s="125"/>
      <c r="D42" s="117" t="s">
        <v>136</v>
      </c>
      <c r="E42" s="118">
        <v>1968.58</v>
      </c>
      <c r="F42" s="118">
        <v>13</v>
      </c>
      <c r="G42" s="166">
        <v>-10.702151498518957</v>
      </c>
      <c r="H42" s="166">
        <v>1.35</v>
      </c>
      <c r="I42" s="166">
        <v>8.28</v>
      </c>
      <c r="J42" s="118">
        <v>27922.22</v>
      </c>
      <c r="K42" s="118"/>
      <c r="L42" s="125"/>
      <c r="M42" s="125"/>
      <c r="N42" s="125"/>
      <c r="O42" s="116"/>
    </row>
    <row r="43" spans="1:15" ht="15">
      <c r="A43" s="125"/>
      <c r="B43" s="119" t="s">
        <v>97</v>
      </c>
      <c r="C43" s="125"/>
      <c r="D43" s="117" t="s">
        <v>137</v>
      </c>
      <c r="E43" s="118">
        <v>2204.51</v>
      </c>
      <c r="F43" s="118">
        <v>5</v>
      </c>
      <c r="G43" s="166">
        <v>0</v>
      </c>
      <c r="H43" s="166">
        <v>1.37</v>
      </c>
      <c r="I43" s="166">
        <v>8.39</v>
      </c>
      <c r="J43" s="118">
        <v>27223.61</v>
      </c>
      <c r="K43" s="118"/>
      <c r="L43" s="125"/>
      <c r="M43" s="125"/>
      <c r="N43" s="125"/>
      <c r="O43" s="116"/>
    </row>
    <row r="44" spans="1:15" ht="15">
      <c r="A44" s="125"/>
      <c r="B44" s="119" t="s">
        <v>98</v>
      </c>
      <c r="C44" s="125"/>
      <c r="D44" s="119" t="s">
        <v>14</v>
      </c>
      <c r="E44" s="116">
        <v>199.13</v>
      </c>
      <c r="F44" s="116" t="s">
        <v>96</v>
      </c>
      <c r="G44" s="116"/>
      <c r="H44" s="164">
        <v>0.09</v>
      </c>
      <c r="I44" s="164">
        <v>0.38</v>
      </c>
      <c r="J44" s="116">
        <v>2051.84</v>
      </c>
      <c r="K44" s="116"/>
      <c r="L44" s="125"/>
      <c r="M44" s="125"/>
      <c r="N44" s="125"/>
      <c r="O44" s="116"/>
    </row>
    <row r="45" spans="1:15" ht="15.75">
      <c r="A45" s="125"/>
      <c r="B45" s="110" t="s">
        <v>99</v>
      </c>
      <c r="C45" s="125"/>
      <c r="D45" s="119" t="s">
        <v>97</v>
      </c>
      <c r="E45" s="116">
        <v>2321.5299999999997</v>
      </c>
      <c r="F45" s="116"/>
      <c r="G45" s="116"/>
      <c r="H45" s="164"/>
      <c r="I45" s="164"/>
      <c r="J45" s="116"/>
      <c r="K45" s="116"/>
      <c r="L45" s="125"/>
      <c r="M45" s="125"/>
      <c r="N45" s="125"/>
      <c r="O45" s="121"/>
    </row>
    <row r="46" spans="1:15" ht="15.75">
      <c r="A46" s="106" t="s">
        <v>123</v>
      </c>
      <c r="B46" s="120"/>
      <c r="C46" s="125"/>
      <c r="D46" s="119" t="s">
        <v>98</v>
      </c>
      <c r="E46" s="116">
        <v>2204.51</v>
      </c>
      <c r="F46" s="116"/>
      <c r="G46" s="116"/>
      <c r="H46" s="164"/>
      <c r="I46" s="164"/>
      <c r="J46" s="116"/>
      <c r="K46" s="116"/>
      <c r="L46" s="125"/>
      <c r="M46" s="125"/>
      <c r="N46" s="125"/>
      <c r="O46" s="120"/>
    </row>
    <row r="47" spans="1:15" ht="28.5">
      <c r="A47" s="160" t="s">
        <v>81</v>
      </c>
      <c r="B47" s="160" t="s">
        <v>82</v>
      </c>
      <c r="C47" s="125"/>
      <c r="D47" s="110" t="s">
        <v>99</v>
      </c>
      <c r="E47" s="121">
        <v>2321.5299999999997</v>
      </c>
      <c r="F47" s="121"/>
      <c r="G47" s="121"/>
      <c r="H47" s="167"/>
      <c r="I47" s="167"/>
      <c r="J47" s="121"/>
      <c r="K47" s="121"/>
      <c r="L47" s="125"/>
      <c r="M47" s="125"/>
      <c r="N47" s="125"/>
      <c r="O47" s="160" t="s">
        <v>130</v>
      </c>
    </row>
    <row r="48" spans="1:15" ht="15.75">
      <c r="A48" s="125">
        <v>1</v>
      </c>
      <c r="B48" s="114" t="s">
        <v>141</v>
      </c>
      <c r="C48" s="106" t="s">
        <v>123</v>
      </c>
      <c r="D48" s="120"/>
      <c r="E48" s="159"/>
      <c r="F48" s="159"/>
      <c r="G48" s="159"/>
      <c r="H48" s="159"/>
      <c r="I48" s="159"/>
      <c r="J48" s="159"/>
      <c r="K48" s="120"/>
      <c r="L48" s="120"/>
      <c r="M48" s="120"/>
      <c r="N48" s="120"/>
      <c r="O48" s="116" t="s">
        <v>13</v>
      </c>
    </row>
    <row r="49" spans="1:15" ht="47.25">
      <c r="A49" s="125">
        <v>2</v>
      </c>
      <c r="B49" s="114" t="s">
        <v>142</v>
      </c>
      <c r="C49" s="160" t="s">
        <v>81</v>
      </c>
      <c r="D49" s="160" t="s">
        <v>82</v>
      </c>
      <c r="E49" s="160" t="s">
        <v>125</v>
      </c>
      <c r="F49" s="160" t="s">
        <v>84</v>
      </c>
      <c r="G49" s="160" t="s">
        <v>126</v>
      </c>
      <c r="H49" s="160" t="s">
        <v>127</v>
      </c>
      <c r="I49" s="160" t="s">
        <v>128</v>
      </c>
      <c r="J49" s="160" t="s">
        <v>129</v>
      </c>
      <c r="K49" s="160" t="s">
        <v>130</v>
      </c>
      <c r="L49" s="161" t="s">
        <v>131</v>
      </c>
      <c r="M49" s="161" t="s">
        <v>132</v>
      </c>
      <c r="N49" s="351"/>
      <c r="O49" s="116" t="s">
        <v>13</v>
      </c>
    </row>
    <row r="50" spans="1:15" ht="15">
      <c r="A50" s="125"/>
      <c r="B50" s="117" t="s">
        <v>135</v>
      </c>
      <c r="C50" s="125">
        <v>1</v>
      </c>
      <c r="D50" s="114" t="s">
        <v>141</v>
      </c>
      <c r="E50" s="115">
        <v>1943.63</v>
      </c>
      <c r="F50" s="115">
        <v>2</v>
      </c>
      <c r="G50" s="164">
        <v>5.234006150647555</v>
      </c>
      <c r="H50" s="165">
        <v>1.14</v>
      </c>
      <c r="I50" s="165">
        <v>9.64</v>
      </c>
      <c r="J50" s="115">
        <v>25344.74</v>
      </c>
      <c r="K50" s="116" t="s">
        <v>13</v>
      </c>
      <c r="L50" s="125"/>
      <c r="M50" s="125"/>
      <c r="N50" s="125"/>
      <c r="O50" s="118"/>
    </row>
    <row r="51" spans="1:15" ht="15">
      <c r="A51" s="125"/>
      <c r="B51" s="117" t="s">
        <v>136</v>
      </c>
      <c r="C51" s="125">
        <v>2</v>
      </c>
      <c r="D51" s="114" t="s">
        <v>142</v>
      </c>
      <c r="E51" s="115">
        <v>1920.23</v>
      </c>
      <c r="F51" s="115">
        <v>3</v>
      </c>
      <c r="G51" s="164">
        <v>3.9670593840689556</v>
      </c>
      <c r="H51" s="165">
        <v>1.12</v>
      </c>
      <c r="I51" s="165">
        <v>9.45</v>
      </c>
      <c r="J51" s="115">
        <v>28915.36</v>
      </c>
      <c r="K51" s="116" t="s">
        <v>13</v>
      </c>
      <c r="L51" s="125"/>
      <c r="M51" s="125"/>
      <c r="N51" s="125"/>
      <c r="O51" s="118"/>
    </row>
    <row r="52" spans="1:15" ht="15">
      <c r="A52" s="125"/>
      <c r="B52" s="117" t="s">
        <v>137</v>
      </c>
      <c r="C52" s="125">
        <v>3</v>
      </c>
      <c r="D52" s="114" t="s">
        <v>736</v>
      </c>
      <c r="E52" s="115">
        <v>1985.89</v>
      </c>
      <c r="F52" s="115">
        <v>1</v>
      </c>
      <c r="G52" s="164">
        <v>7.52209035387881</v>
      </c>
      <c r="H52" s="165">
        <v>1.14</v>
      </c>
      <c r="I52" s="165">
        <v>9.37</v>
      </c>
      <c r="J52" s="115">
        <v>26586.31</v>
      </c>
      <c r="K52" s="116" t="s">
        <v>13</v>
      </c>
      <c r="L52" s="125"/>
      <c r="M52" s="125"/>
      <c r="N52" s="125"/>
      <c r="O52" s="118"/>
    </row>
    <row r="53" spans="1:15" ht="15">
      <c r="A53" s="125"/>
      <c r="B53" s="119" t="s">
        <v>14</v>
      </c>
      <c r="C53" s="125">
        <v>4</v>
      </c>
      <c r="D53" s="114" t="s">
        <v>737</v>
      </c>
      <c r="E53" s="115">
        <v>1875.3</v>
      </c>
      <c r="F53" s="115">
        <v>4</v>
      </c>
      <c r="G53" s="164">
        <v>1.5344133061896261</v>
      </c>
      <c r="H53" s="165">
        <v>1.17</v>
      </c>
      <c r="I53" s="165">
        <v>9.48</v>
      </c>
      <c r="J53" s="115">
        <v>27535.71</v>
      </c>
      <c r="K53" s="116" t="s">
        <v>13</v>
      </c>
      <c r="L53" s="125"/>
      <c r="M53" s="125"/>
      <c r="N53" s="125"/>
      <c r="O53" s="116"/>
    </row>
    <row r="54" spans="1:15" ht="15">
      <c r="A54" s="125"/>
      <c r="B54" s="119" t="s">
        <v>97</v>
      </c>
      <c r="C54" s="125"/>
      <c r="D54" s="117" t="s">
        <v>135</v>
      </c>
      <c r="E54" s="118">
        <v>1672.82</v>
      </c>
      <c r="F54" s="118">
        <v>11</v>
      </c>
      <c r="G54" s="166">
        <v>-9.428466236410106</v>
      </c>
      <c r="H54" s="166">
        <v>1.16</v>
      </c>
      <c r="I54" s="166">
        <v>9.01</v>
      </c>
      <c r="J54" s="118">
        <v>25186.01</v>
      </c>
      <c r="K54" s="118"/>
      <c r="L54" s="125"/>
      <c r="M54" s="125"/>
      <c r="N54" s="125"/>
      <c r="O54" s="116"/>
    </row>
    <row r="55" spans="1:15" ht="15">
      <c r="A55" s="125"/>
      <c r="B55" s="119" t="s">
        <v>98</v>
      </c>
      <c r="C55" s="125"/>
      <c r="D55" s="117" t="s">
        <v>136</v>
      </c>
      <c r="E55" s="118">
        <v>1846.96</v>
      </c>
      <c r="F55" s="118">
        <v>5</v>
      </c>
      <c r="G55" s="166">
        <v>0</v>
      </c>
      <c r="H55" s="166">
        <v>1.17</v>
      </c>
      <c r="I55" s="166">
        <v>9.42</v>
      </c>
      <c r="J55" s="118">
        <v>25427.28</v>
      </c>
      <c r="K55" s="118"/>
      <c r="L55" s="125"/>
      <c r="M55" s="125"/>
      <c r="N55" s="125"/>
      <c r="O55" s="116"/>
    </row>
    <row r="56" spans="1:15" ht="15.75">
      <c r="A56" s="125"/>
      <c r="B56" s="110" t="s">
        <v>99</v>
      </c>
      <c r="C56" s="125"/>
      <c r="D56" s="117" t="s">
        <v>137</v>
      </c>
      <c r="E56" s="118">
        <v>1663.6</v>
      </c>
      <c r="F56" s="118">
        <v>13</v>
      </c>
      <c r="G56" s="166">
        <v>-9.92766491965176</v>
      </c>
      <c r="H56" s="166">
        <v>1.09</v>
      </c>
      <c r="I56" s="166">
        <v>9.04</v>
      </c>
      <c r="J56" s="118">
        <v>23996.03</v>
      </c>
      <c r="K56" s="118"/>
      <c r="L56" s="125"/>
      <c r="M56" s="125"/>
      <c r="N56" s="125"/>
      <c r="O56" s="121"/>
    </row>
    <row r="57" spans="1:15" ht="15.75">
      <c r="A57" s="106" t="s">
        <v>124</v>
      </c>
      <c r="B57" s="120"/>
      <c r="C57" s="125"/>
      <c r="D57" s="119" t="s">
        <v>14</v>
      </c>
      <c r="E57" s="116">
        <v>189.83</v>
      </c>
      <c r="F57" s="116" t="s">
        <v>96</v>
      </c>
      <c r="G57" s="116"/>
      <c r="H57" s="164">
        <v>0.07</v>
      </c>
      <c r="I57" s="164">
        <v>0.31</v>
      </c>
      <c r="J57" s="116">
        <v>2044.49</v>
      </c>
      <c r="K57" s="116"/>
      <c r="L57" s="125"/>
      <c r="M57" s="125"/>
      <c r="N57" s="125"/>
      <c r="O57" s="120"/>
    </row>
    <row r="58" spans="1:15" ht="28.5">
      <c r="A58" s="160" t="s">
        <v>81</v>
      </c>
      <c r="B58" s="160" t="s">
        <v>82</v>
      </c>
      <c r="C58" s="125"/>
      <c r="D58" s="119" t="s">
        <v>97</v>
      </c>
      <c r="E58" s="116">
        <v>1796.0600000000002</v>
      </c>
      <c r="F58" s="116"/>
      <c r="G58" s="116"/>
      <c r="H58" s="164"/>
      <c r="I58" s="164"/>
      <c r="J58" s="116"/>
      <c r="K58" s="116"/>
      <c r="L58" s="125"/>
      <c r="M58" s="125"/>
      <c r="N58" s="125"/>
      <c r="O58" s="160" t="s">
        <v>130</v>
      </c>
    </row>
    <row r="59" spans="1:15" ht="15">
      <c r="A59" s="125">
        <v>1</v>
      </c>
      <c r="B59" s="114" t="s">
        <v>141</v>
      </c>
      <c r="C59" s="125"/>
      <c r="D59" s="119" t="s">
        <v>98</v>
      </c>
      <c r="E59" s="116">
        <v>1846.96</v>
      </c>
      <c r="F59" s="116"/>
      <c r="G59" s="116"/>
      <c r="H59" s="164"/>
      <c r="I59" s="164"/>
      <c r="J59" s="116"/>
      <c r="K59" s="116"/>
      <c r="L59" s="125"/>
      <c r="M59" s="125"/>
      <c r="N59" s="125"/>
      <c r="O59" s="116" t="s">
        <v>13</v>
      </c>
    </row>
    <row r="60" spans="1:15" ht="15.75">
      <c r="A60" s="125">
        <v>2</v>
      </c>
      <c r="B60" s="114" t="s">
        <v>142</v>
      </c>
      <c r="C60" s="125"/>
      <c r="D60" s="110" t="s">
        <v>99</v>
      </c>
      <c r="E60" s="121">
        <v>1846.96</v>
      </c>
      <c r="F60" s="121"/>
      <c r="G60" s="121"/>
      <c r="H60" s="167"/>
      <c r="I60" s="167"/>
      <c r="J60" s="121"/>
      <c r="K60" s="121"/>
      <c r="L60" s="125"/>
      <c r="M60" s="125"/>
      <c r="N60" s="125"/>
      <c r="O60" s="116" t="s">
        <v>13</v>
      </c>
    </row>
    <row r="61" spans="1:15" ht="15.75">
      <c r="A61" s="125"/>
      <c r="B61" s="117" t="s">
        <v>135</v>
      </c>
      <c r="C61" s="106" t="s">
        <v>124</v>
      </c>
      <c r="D61" s="120"/>
      <c r="E61" s="159"/>
      <c r="F61" s="159"/>
      <c r="G61" s="159"/>
      <c r="H61" s="159"/>
      <c r="I61" s="159"/>
      <c r="J61" s="159"/>
      <c r="K61" s="120"/>
      <c r="L61" s="120"/>
      <c r="M61" s="120"/>
      <c r="N61" s="120"/>
      <c r="O61" s="118"/>
    </row>
    <row r="62" spans="1:15" ht="47.25">
      <c r="A62" s="125"/>
      <c r="B62" s="117" t="s">
        <v>136</v>
      </c>
      <c r="C62" s="160" t="s">
        <v>81</v>
      </c>
      <c r="D62" s="160" t="s">
        <v>82</v>
      </c>
      <c r="E62" s="160" t="s">
        <v>125</v>
      </c>
      <c r="F62" s="160" t="s">
        <v>84</v>
      </c>
      <c r="G62" s="160" t="s">
        <v>126</v>
      </c>
      <c r="H62" s="160" t="s">
        <v>127</v>
      </c>
      <c r="I62" s="160" t="s">
        <v>128</v>
      </c>
      <c r="J62" s="160" t="s">
        <v>129</v>
      </c>
      <c r="K62" s="160" t="s">
        <v>130</v>
      </c>
      <c r="L62" s="161" t="s">
        <v>131</v>
      </c>
      <c r="M62" s="161" t="s">
        <v>132</v>
      </c>
      <c r="N62" s="351"/>
      <c r="O62" s="118"/>
    </row>
    <row r="63" spans="1:15" ht="15">
      <c r="A63" s="125"/>
      <c r="B63" s="117" t="s">
        <v>137</v>
      </c>
      <c r="C63" s="125">
        <v>1</v>
      </c>
      <c r="D63" s="114" t="s">
        <v>141</v>
      </c>
      <c r="E63" s="115">
        <v>1741.67</v>
      </c>
      <c r="F63" s="115">
        <v>2</v>
      </c>
      <c r="G63" s="164">
        <v>15.789438693764668</v>
      </c>
      <c r="H63" s="165">
        <v>2.21</v>
      </c>
      <c r="I63" s="165">
        <v>8.34</v>
      </c>
      <c r="J63" s="115">
        <v>26253.47</v>
      </c>
      <c r="K63" s="116" t="s">
        <v>13</v>
      </c>
      <c r="L63" s="125"/>
      <c r="M63" s="125"/>
      <c r="N63" s="125"/>
      <c r="O63" s="118"/>
    </row>
    <row r="64" spans="1:15" ht="15">
      <c r="A64" s="125"/>
      <c r="B64" s="119" t="s">
        <v>14</v>
      </c>
      <c r="C64" s="125">
        <v>2</v>
      </c>
      <c r="D64" s="114" t="s">
        <v>142</v>
      </c>
      <c r="E64" s="115">
        <v>1671.18</v>
      </c>
      <c r="F64" s="115">
        <v>3</v>
      </c>
      <c r="G64" s="164">
        <v>11.103133289455315</v>
      </c>
      <c r="H64" s="165">
        <v>2.18</v>
      </c>
      <c r="I64" s="165">
        <v>8.07</v>
      </c>
      <c r="J64" s="115">
        <v>29362.85</v>
      </c>
      <c r="K64" s="116" t="s">
        <v>13</v>
      </c>
      <c r="L64" s="125"/>
      <c r="M64" s="125"/>
      <c r="N64" s="125"/>
      <c r="O64" s="116"/>
    </row>
    <row r="65" spans="1:15" ht="15">
      <c r="A65" s="125"/>
      <c r="B65" s="119" t="s">
        <v>97</v>
      </c>
      <c r="C65" s="125">
        <v>3</v>
      </c>
      <c r="D65" s="114" t="s">
        <v>736</v>
      </c>
      <c r="E65" s="115">
        <v>1835.76</v>
      </c>
      <c r="F65" s="115">
        <v>1</v>
      </c>
      <c r="G65" s="164">
        <v>22.044715690380734</v>
      </c>
      <c r="H65" s="165">
        <v>2.15</v>
      </c>
      <c r="I65" s="165">
        <v>7.92</v>
      </c>
      <c r="J65" s="115">
        <v>25765.62</v>
      </c>
      <c r="K65" s="116" t="s">
        <v>13</v>
      </c>
      <c r="L65" s="125"/>
      <c r="M65" s="125"/>
      <c r="N65" s="125"/>
      <c r="O65" s="116"/>
    </row>
    <row r="66" spans="1:15" ht="15">
      <c r="A66" s="125"/>
      <c r="B66" s="119" t="s">
        <v>98</v>
      </c>
      <c r="C66" s="125"/>
      <c r="D66" s="117" t="s">
        <v>135</v>
      </c>
      <c r="E66" s="118">
        <v>1441.67</v>
      </c>
      <c r="F66" s="118">
        <v>13</v>
      </c>
      <c r="G66" s="166">
        <v>-4.155115445727544</v>
      </c>
      <c r="H66" s="166">
        <v>2.25</v>
      </c>
      <c r="I66" s="166">
        <v>8.03</v>
      </c>
      <c r="J66" s="118">
        <v>29904.51</v>
      </c>
      <c r="K66" s="118"/>
      <c r="L66" s="125"/>
      <c r="M66" s="125"/>
      <c r="N66" s="125"/>
      <c r="O66" s="116"/>
    </row>
    <row r="67" spans="1:15" ht="15.75">
      <c r="A67" s="125"/>
      <c r="B67" s="110" t="s">
        <v>99</v>
      </c>
      <c r="C67" s="125"/>
      <c r="D67" s="117" t="s">
        <v>136</v>
      </c>
      <c r="E67" s="118">
        <v>1504.17</v>
      </c>
      <c r="F67" s="118">
        <v>6</v>
      </c>
      <c r="G67" s="166">
        <v>0</v>
      </c>
      <c r="H67" s="166">
        <v>2.37</v>
      </c>
      <c r="I67" s="166">
        <v>8.39</v>
      </c>
      <c r="J67" s="118">
        <v>23267.36</v>
      </c>
      <c r="K67" s="118"/>
      <c r="L67" s="125"/>
      <c r="M67" s="125"/>
      <c r="N67" s="125"/>
      <c r="O67" s="121"/>
    </row>
    <row r="68" spans="3:14" ht="15">
      <c r="C68" s="125"/>
      <c r="D68" s="117" t="s">
        <v>137</v>
      </c>
      <c r="E68" s="118">
        <v>1500.35</v>
      </c>
      <c r="F68" s="118">
        <v>7</v>
      </c>
      <c r="G68" s="166">
        <v>-0.2539606560428784</v>
      </c>
      <c r="H68" s="166">
        <v>2.2</v>
      </c>
      <c r="I68" s="166">
        <v>8</v>
      </c>
      <c r="J68" s="118">
        <v>24637.15</v>
      </c>
      <c r="K68" s="118"/>
      <c r="L68" s="125"/>
      <c r="M68" s="125"/>
      <c r="N68" s="125"/>
    </row>
    <row r="69" spans="3:14" ht="15">
      <c r="C69" s="125"/>
      <c r="D69" s="119" t="s">
        <v>14</v>
      </c>
      <c r="E69" s="116" t="s">
        <v>96</v>
      </c>
      <c r="F69" s="116" t="s">
        <v>96</v>
      </c>
      <c r="G69" s="116"/>
      <c r="H69" s="164" t="s">
        <v>96</v>
      </c>
      <c r="I69" s="164" t="s">
        <v>96</v>
      </c>
      <c r="J69" s="116">
        <v>4611.16</v>
      </c>
      <c r="K69" s="116"/>
      <c r="L69" s="125"/>
      <c r="M69" s="125"/>
      <c r="N69" s="125"/>
    </row>
    <row r="70" spans="3:14" ht="15">
      <c r="C70" s="125"/>
      <c r="D70" s="119" t="s">
        <v>97</v>
      </c>
      <c r="E70" s="116">
        <v>1231.76</v>
      </c>
      <c r="F70" s="116"/>
      <c r="G70" s="116"/>
      <c r="H70" s="164"/>
      <c r="I70" s="164"/>
      <c r="J70" s="116"/>
      <c r="K70" s="116"/>
      <c r="L70" s="125"/>
      <c r="M70" s="125"/>
      <c r="N70" s="125"/>
    </row>
    <row r="71" spans="3:14" ht="15">
      <c r="C71" s="125"/>
      <c r="D71" s="119" t="s">
        <v>98</v>
      </c>
      <c r="E71" s="116">
        <v>1504.17</v>
      </c>
      <c r="F71" s="116"/>
      <c r="G71" s="116"/>
      <c r="H71" s="164"/>
      <c r="I71" s="164"/>
      <c r="J71" s="116"/>
      <c r="K71" s="116"/>
      <c r="L71" s="125"/>
      <c r="M71" s="125"/>
      <c r="N71" s="125"/>
    </row>
    <row r="72" spans="3:14" ht="15.75">
      <c r="C72" s="125"/>
      <c r="D72" s="110" t="s">
        <v>99</v>
      </c>
      <c r="E72" s="121">
        <v>1504.17</v>
      </c>
      <c r="F72" s="121"/>
      <c r="G72" s="121"/>
      <c r="H72" s="167"/>
      <c r="I72" s="167"/>
      <c r="J72" s="121"/>
      <c r="K72" s="121"/>
      <c r="L72" s="125"/>
      <c r="M72" s="125"/>
      <c r="N72" s="125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A1" sqref="A1:IV16384"/>
    </sheetView>
  </sheetViews>
  <sheetFormatPr defaultColWidth="9.140625" defaultRowHeight="15"/>
  <sheetData>
    <row r="1" spans="1:12" ht="15.75">
      <c r="A1" s="101" t="s">
        <v>143</v>
      </c>
      <c r="B1" s="102"/>
      <c r="C1" s="150"/>
      <c r="D1" s="150"/>
      <c r="E1" s="151"/>
      <c r="F1" s="151"/>
      <c r="G1" s="151"/>
      <c r="H1" s="150"/>
      <c r="I1" s="102"/>
      <c r="J1" s="101"/>
      <c r="K1" s="101"/>
      <c r="L1" s="101"/>
    </row>
    <row r="2" spans="1:12" ht="15.75">
      <c r="A2" s="104" t="s">
        <v>79</v>
      </c>
      <c r="B2" s="105"/>
      <c r="C2" s="152"/>
      <c r="D2" s="152"/>
      <c r="E2" s="153"/>
      <c r="F2" s="153"/>
      <c r="G2" s="153"/>
      <c r="H2" s="152"/>
      <c r="I2" s="105"/>
      <c r="J2" s="104"/>
      <c r="K2" s="104"/>
      <c r="L2" s="104"/>
    </row>
    <row r="3" spans="1:12" ht="15.75">
      <c r="A3" s="106" t="s">
        <v>144</v>
      </c>
      <c r="B3" s="107"/>
      <c r="C3" s="154"/>
      <c r="D3" s="154"/>
      <c r="E3" s="155"/>
      <c r="F3" s="155"/>
      <c r="G3" s="155"/>
      <c r="H3" s="154"/>
      <c r="I3" s="107"/>
      <c r="J3" s="106"/>
      <c r="K3" s="106"/>
      <c r="L3" s="106"/>
    </row>
    <row r="4" ht="15">
      <c r="A4" t="s">
        <v>145</v>
      </c>
    </row>
    <row r="5" spans="1:12" s="103" customFormat="1" ht="15.75">
      <c r="A5" s="104" t="s">
        <v>110</v>
      </c>
      <c r="B5" s="105"/>
      <c r="C5" s="152"/>
      <c r="D5" s="152"/>
      <c r="E5" s="153"/>
      <c r="F5" s="153"/>
      <c r="G5" s="153"/>
      <c r="H5" s="152"/>
      <c r="I5" s="105"/>
      <c r="J5" s="104"/>
      <c r="K5" s="104"/>
      <c r="L5" s="104"/>
    </row>
    <row r="6" spans="1:12" ht="15.75">
      <c r="A6" s="106" t="s">
        <v>144</v>
      </c>
      <c r="B6" s="107"/>
      <c r="C6" s="154"/>
      <c r="D6" s="154"/>
      <c r="E6" s="155"/>
      <c r="F6" s="155"/>
      <c r="G6" s="155"/>
      <c r="H6" s="154"/>
      <c r="I6" s="107"/>
      <c r="J6" s="106"/>
      <c r="K6" s="106"/>
      <c r="L6" s="106"/>
    </row>
    <row r="7" ht="15">
      <c r="A7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9"/>
  <sheetViews>
    <sheetView tabSelected="1" zoomScale="90" zoomScaleNormal="90" zoomScalePageLayoutView="0" workbookViewId="0" topLeftCell="A1">
      <selection activeCell="I2" sqref="I2"/>
    </sheetView>
  </sheetViews>
  <sheetFormatPr defaultColWidth="8.8515625" defaultRowHeight="15"/>
  <cols>
    <col min="1" max="1" width="8.8515625" style="168" customWidth="1"/>
    <col min="2" max="2" width="45.00390625" style="168" customWidth="1"/>
    <col min="3" max="3" width="23.140625" style="168" bestFit="1" customWidth="1"/>
    <col min="4" max="4" width="8.8515625" style="168" customWidth="1"/>
    <col min="5" max="5" width="14.7109375" style="168" customWidth="1"/>
    <col min="6" max="6" width="8.8515625" style="19" customWidth="1"/>
    <col min="7" max="7" width="8.8515625" style="44" customWidth="1"/>
    <col min="8" max="8" width="8.8515625" style="19" customWidth="1"/>
    <col min="9" max="9" width="52.140625" style="211" bestFit="1" customWidth="1"/>
    <col min="10" max="11" width="8.8515625" style="168" customWidth="1"/>
    <col min="12" max="12" width="18.57421875" style="168" bestFit="1" customWidth="1"/>
    <col min="13" max="13" width="14.8515625" style="168" bestFit="1" customWidth="1"/>
    <col min="14" max="16384" width="8.8515625" style="168" customWidth="1"/>
  </cols>
  <sheetData>
    <row r="1" spans="1:13" ht="18.75">
      <c r="A1" s="1"/>
      <c r="B1" s="2"/>
      <c r="C1" s="2"/>
      <c r="D1" s="2"/>
      <c r="E1" s="2"/>
      <c r="F1" s="41"/>
      <c r="G1" s="45" t="s">
        <v>738</v>
      </c>
      <c r="H1" s="41"/>
      <c r="I1" s="196"/>
      <c r="J1" s="2"/>
      <c r="K1" s="2"/>
      <c r="L1" s="2"/>
      <c r="M1" s="3"/>
    </row>
    <row r="2" spans="1:13" ht="15">
      <c r="A2" s="4"/>
      <c r="I2" s="197"/>
      <c r="M2" s="172"/>
    </row>
    <row r="3" spans="1:13" ht="15.75">
      <c r="A3" s="5"/>
      <c r="B3" s="396" t="s">
        <v>23</v>
      </c>
      <c r="C3" s="397"/>
      <c r="D3" s="397"/>
      <c r="E3" s="397"/>
      <c r="F3" s="397"/>
      <c r="G3" s="397"/>
      <c r="H3" s="397"/>
      <c r="I3" s="397"/>
      <c r="J3" s="398" t="s">
        <v>0</v>
      </c>
      <c r="K3" s="399"/>
      <c r="L3" s="5"/>
      <c r="M3" s="99"/>
    </row>
    <row r="4" spans="1:13" ht="15.75">
      <c r="A4" s="5"/>
      <c r="B4" s="394" t="s">
        <v>155</v>
      </c>
      <c r="C4" s="394"/>
      <c r="D4" s="394"/>
      <c r="E4" s="394"/>
      <c r="F4" s="394"/>
      <c r="G4" s="394"/>
      <c r="H4" s="394"/>
      <c r="I4" s="394"/>
      <c r="J4" s="97"/>
      <c r="K4" s="97"/>
      <c r="L4" s="6"/>
      <c r="M4" s="99"/>
    </row>
    <row r="5" spans="1:13" ht="47.25">
      <c r="A5" s="5"/>
      <c r="B5" s="169" t="s">
        <v>1</v>
      </c>
      <c r="C5" s="7" t="s">
        <v>25</v>
      </c>
      <c r="D5" s="169" t="s">
        <v>3</v>
      </c>
      <c r="E5" s="8" t="s">
        <v>4</v>
      </c>
      <c r="F5" s="26" t="s">
        <v>5</v>
      </c>
      <c r="G5" s="29" t="s">
        <v>6</v>
      </c>
      <c r="H5" s="26" t="s">
        <v>7</v>
      </c>
      <c r="I5" s="198" t="s">
        <v>267</v>
      </c>
      <c r="J5" s="169" t="s">
        <v>9</v>
      </c>
      <c r="K5" s="169" t="s">
        <v>10</v>
      </c>
      <c r="L5" s="170" t="s">
        <v>11</v>
      </c>
      <c r="M5" s="170" t="s">
        <v>12</v>
      </c>
    </row>
    <row r="6" spans="1:13" ht="15.75">
      <c r="A6" s="170"/>
      <c r="B6" s="400" t="s">
        <v>24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2"/>
    </row>
    <row r="7" spans="1:13" ht="15.75">
      <c r="A7" s="5"/>
      <c r="B7" s="21" t="s">
        <v>27</v>
      </c>
      <c r="C7" s="33"/>
      <c r="D7" s="33"/>
      <c r="E7" s="33"/>
      <c r="F7" s="37"/>
      <c r="G7" s="37"/>
      <c r="H7" s="37"/>
      <c r="I7" s="200"/>
      <c r="J7" s="33"/>
      <c r="K7" s="33"/>
      <c r="L7" s="33"/>
      <c r="M7" s="33"/>
    </row>
    <row r="8" spans="1:13" ht="15.75">
      <c r="A8" s="33"/>
      <c r="B8" s="23" t="s">
        <v>28</v>
      </c>
      <c r="C8" s="33"/>
      <c r="D8" s="33"/>
      <c r="E8" s="33"/>
      <c r="F8" s="37"/>
      <c r="G8" s="37"/>
      <c r="H8" s="37"/>
      <c r="I8" s="200"/>
      <c r="J8" s="33"/>
      <c r="K8" s="33"/>
      <c r="L8" s="33"/>
      <c r="M8" s="33"/>
    </row>
    <row r="9" spans="1:13" ht="15.75">
      <c r="A9" s="33">
        <v>1</v>
      </c>
      <c r="B9" s="33" t="s">
        <v>29</v>
      </c>
      <c r="C9" s="34">
        <v>6.98</v>
      </c>
      <c r="D9" s="34">
        <v>3</v>
      </c>
      <c r="E9" s="34">
        <v>7.71</v>
      </c>
      <c r="F9" s="37">
        <v>98.33</v>
      </c>
      <c r="G9" s="37">
        <v>57.37</v>
      </c>
      <c r="H9" s="37">
        <v>55.1</v>
      </c>
      <c r="I9" s="199" t="s">
        <v>191</v>
      </c>
      <c r="J9" s="33"/>
      <c r="K9" s="33"/>
      <c r="L9" s="6" t="s">
        <v>13</v>
      </c>
      <c r="M9" s="6" t="s">
        <v>13</v>
      </c>
    </row>
    <row r="10" spans="1:13" ht="15.75">
      <c r="A10" s="35"/>
      <c r="B10" s="12" t="s">
        <v>26</v>
      </c>
      <c r="C10" s="14">
        <v>6.48</v>
      </c>
      <c r="D10" s="15">
        <v>9</v>
      </c>
      <c r="E10" s="33"/>
      <c r="F10" s="14">
        <v>102.93</v>
      </c>
      <c r="G10" s="37">
        <v>60.03</v>
      </c>
      <c r="H10" s="37">
        <v>57.9</v>
      </c>
      <c r="I10" s="199" t="s">
        <v>192</v>
      </c>
      <c r="J10" s="33"/>
      <c r="K10" s="33"/>
      <c r="L10" s="33"/>
      <c r="M10" s="33"/>
    </row>
    <row r="11" spans="1:13" ht="15.75">
      <c r="A11" s="35"/>
      <c r="B11" s="12" t="s">
        <v>14</v>
      </c>
      <c r="C11" s="14">
        <v>0.54</v>
      </c>
      <c r="D11" s="15"/>
      <c r="E11" s="33"/>
      <c r="F11" s="34"/>
      <c r="G11" s="37"/>
      <c r="H11" s="34"/>
      <c r="I11" s="200"/>
      <c r="J11" s="33"/>
      <c r="K11" s="33"/>
      <c r="L11" s="33"/>
      <c r="M11" s="33"/>
    </row>
    <row r="12" spans="1:13" ht="15.75">
      <c r="A12" s="33"/>
      <c r="B12" s="12" t="s">
        <v>30</v>
      </c>
      <c r="C12" s="14">
        <v>6.48</v>
      </c>
      <c r="D12" s="171"/>
      <c r="E12" s="171"/>
      <c r="F12" s="173"/>
      <c r="G12" s="36"/>
      <c r="H12" s="173"/>
      <c r="I12" s="200"/>
      <c r="J12" s="171"/>
      <c r="K12" s="171"/>
      <c r="L12" s="171"/>
      <c r="M12" s="171"/>
    </row>
    <row r="13" spans="1:13" ht="15.75">
      <c r="A13" s="171"/>
      <c r="B13" s="395" t="s">
        <v>31</v>
      </c>
      <c r="C13" s="395"/>
      <c r="D13" s="395"/>
      <c r="E13" s="395"/>
      <c r="F13" s="395"/>
      <c r="G13" s="395"/>
      <c r="H13" s="395"/>
      <c r="I13" s="395"/>
      <c r="J13" s="97"/>
      <c r="K13" s="97"/>
      <c r="L13" s="171"/>
      <c r="M13" s="171"/>
    </row>
    <row r="14" spans="1:13" ht="15">
      <c r="A14" s="171"/>
      <c r="B14" s="171"/>
      <c r="C14" s="171"/>
      <c r="D14" s="171"/>
      <c r="E14" s="171"/>
      <c r="F14" s="173"/>
      <c r="G14" s="36"/>
      <c r="H14" s="173"/>
      <c r="I14" s="200"/>
      <c r="J14" s="171"/>
      <c r="K14" s="171"/>
      <c r="L14" s="171"/>
      <c r="M14" s="171"/>
    </row>
    <row r="15" spans="1:13" ht="47.25">
      <c r="A15" s="171"/>
      <c r="B15" s="169" t="s">
        <v>1</v>
      </c>
      <c r="C15" s="7" t="s">
        <v>2</v>
      </c>
      <c r="D15" s="169" t="s">
        <v>3</v>
      </c>
      <c r="E15" s="8" t="s">
        <v>4</v>
      </c>
      <c r="F15" s="26" t="s">
        <v>5</v>
      </c>
      <c r="G15" s="29" t="s">
        <v>6</v>
      </c>
      <c r="H15" s="26" t="s">
        <v>7</v>
      </c>
      <c r="I15" s="201" t="s">
        <v>8</v>
      </c>
      <c r="J15" s="169"/>
      <c r="K15" s="169"/>
      <c r="L15" s="170" t="s">
        <v>11</v>
      </c>
      <c r="M15" s="170" t="s">
        <v>12</v>
      </c>
    </row>
    <row r="16" spans="1:13" ht="15.75">
      <c r="A16" s="35">
        <v>1</v>
      </c>
      <c r="B16" s="33" t="s">
        <v>32</v>
      </c>
      <c r="C16" s="37">
        <v>5.85</v>
      </c>
      <c r="D16" s="34">
        <v>14</v>
      </c>
      <c r="E16" s="37">
        <v>0.51</v>
      </c>
      <c r="F16" s="37">
        <v>99.8</v>
      </c>
      <c r="G16" s="37">
        <v>58.5</v>
      </c>
      <c r="H16" s="42">
        <v>56.13</v>
      </c>
      <c r="I16" s="200" t="s">
        <v>212</v>
      </c>
      <c r="J16" s="33"/>
      <c r="K16" s="33"/>
      <c r="L16" s="6" t="s">
        <v>13</v>
      </c>
      <c r="M16" s="6" t="s">
        <v>13</v>
      </c>
    </row>
    <row r="17" spans="1:13" ht="15.75">
      <c r="A17" s="35">
        <v>2</v>
      </c>
      <c r="B17" s="33" t="s">
        <v>33</v>
      </c>
      <c r="C17" s="37">
        <v>5.56</v>
      </c>
      <c r="D17" s="34">
        <v>18</v>
      </c>
      <c r="E17" s="37">
        <v>-4.46</v>
      </c>
      <c r="F17" s="37">
        <v>99.13</v>
      </c>
      <c r="G17" s="37">
        <v>57.93</v>
      </c>
      <c r="H17" s="43">
        <v>55.77</v>
      </c>
      <c r="I17" s="200" t="s">
        <v>213</v>
      </c>
      <c r="J17" s="33"/>
      <c r="K17" s="33"/>
      <c r="L17" s="6" t="s">
        <v>13</v>
      </c>
      <c r="M17" s="6" t="s">
        <v>13</v>
      </c>
    </row>
    <row r="18" spans="1:13" ht="15.75">
      <c r="A18" s="34"/>
      <c r="B18" s="33" t="s">
        <v>22</v>
      </c>
      <c r="C18" s="37">
        <v>5.82</v>
      </c>
      <c r="D18" s="34">
        <v>15</v>
      </c>
      <c r="E18" s="24"/>
      <c r="F18" s="37">
        <v>100.73</v>
      </c>
      <c r="G18" s="37">
        <v>59.17</v>
      </c>
      <c r="H18" s="43">
        <v>56.73</v>
      </c>
      <c r="I18" s="200" t="s">
        <v>166</v>
      </c>
      <c r="J18" s="33"/>
      <c r="K18" s="33"/>
      <c r="L18" s="170"/>
      <c r="M18" s="99"/>
    </row>
    <row r="19" spans="1:13" ht="15.75">
      <c r="A19" s="34"/>
      <c r="B19" s="33" t="s">
        <v>17</v>
      </c>
      <c r="C19" s="37">
        <v>0.54</v>
      </c>
      <c r="D19" s="34"/>
      <c r="E19" s="24"/>
      <c r="F19" s="24"/>
      <c r="G19" s="37"/>
      <c r="H19" s="24"/>
      <c r="I19" s="202"/>
      <c r="J19" s="24"/>
      <c r="K19" s="24"/>
      <c r="L19" s="170"/>
      <c r="M19" s="99"/>
    </row>
    <row r="20" spans="1:13" ht="15.75">
      <c r="A20" s="34"/>
      <c r="B20" s="33" t="s">
        <v>18</v>
      </c>
      <c r="C20" s="37">
        <v>5.26</v>
      </c>
      <c r="D20" s="34"/>
      <c r="E20" s="24"/>
      <c r="F20" s="24"/>
      <c r="G20" s="37"/>
      <c r="H20" s="24"/>
      <c r="I20" s="202"/>
      <c r="J20" s="33"/>
      <c r="K20" s="33"/>
      <c r="L20" s="170"/>
      <c r="M20" s="99"/>
    </row>
    <row r="21" spans="1:13" ht="15.75">
      <c r="A21" s="34"/>
      <c r="B21" s="33"/>
      <c r="C21" s="37"/>
      <c r="D21" s="34"/>
      <c r="E21" s="24"/>
      <c r="F21" s="24"/>
      <c r="G21" s="37"/>
      <c r="H21" s="24"/>
      <c r="I21" s="202"/>
      <c r="J21" s="33"/>
      <c r="K21" s="33"/>
      <c r="L21" s="170"/>
      <c r="M21" s="99"/>
    </row>
    <row r="22" spans="1:13" ht="15.75">
      <c r="A22" s="173"/>
      <c r="B22" s="21" t="s">
        <v>34</v>
      </c>
      <c r="C22" s="36"/>
      <c r="D22" s="173"/>
      <c r="E22" s="174"/>
      <c r="F22" s="174"/>
      <c r="G22" s="36"/>
      <c r="H22" s="174"/>
      <c r="I22" s="202"/>
      <c r="J22" s="171"/>
      <c r="K22" s="171"/>
      <c r="L22" s="170"/>
      <c r="M22" s="99"/>
    </row>
    <row r="23" spans="1:13" ht="15.75">
      <c r="A23" s="34">
        <v>1</v>
      </c>
      <c r="B23" s="33" t="s">
        <v>35</v>
      </c>
      <c r="C23" s="37">
        <v>6.4</v>
      </c>
      <c r="D23" s="34">
        <v>10</v>
      </c>
      <c r="E23" s="174">
        <v>-2.14</v>
      </c>
      <c r="F23" s="36">
        <v>96.8</v>
      </c>
      <c r="G23" s="36">
        <v>56</v>
      </c>
      <c r="H23" s="36">
        <v>53.73</v>
      </c>
      <c r="I23" s="202" t="s">
        <v>214</v>
      </c>
      <c r="J23" s="174"/>
      <c r="K23" s="174"/>
      <c r="L23" s="170" t="s">
        <v>13</v>
      </c>
      <c r="M23" s="6" t="s">
        <v>13</v>
      </c>
    </row>
    <row r="24" spans="1:13" ht="15.75">
      <c r="A24" s="34"/>
      <c r="B24" s="33" t="s">
        <v>37</v>
      </c>
      <c r="C24" s="37">
        <v>6.54</v>
      </c>
      <c r="D24" s="34">
        <v>8</v>
      </c>
      <c r="E24" s="174"/>
      <c r="F24" s="36">
        <v>94.93</v>
      </c>
      <c r="G24" s="36">
        <v>55.63</v>
      </c>
      <c r="H24" s="36">
        <v>53.2</v>
      </c>
      <c r="I24" s="202" t="s">
        <v>191</v>
      </c>
      <c r="J24" s="171"/>
      <c r="K24" s="171"/>
      <c r="L24" s="170"/>
      <c r="M24" s="99"/>
    </row>
    <row r="25" spans="1:13" ht="15.75">
      <c r="A25" s="34"/>
      <c r="B25" s="33" t="s">
        <v>14</v>
      </c>
      <c r="C25" s="37">
        <v>0.54</v>
      </c>
      <c r="D25" s="34"/>
      <c r="E25" s="174"/>
      <c r="F25" s="174"/>
      <c r="G25" s="36"/>
      <c r="H25" s="174"/>
      <c r="I25" s="202"/>
      <c r="J25" s="171"/>
      <c r="K25" s="171"/>
      <c r="L25" s="170"/>
      <c r="M25" s="99"/>
    </row>
    <row r="26" spans="1:13" ht="15.75">
      <c r="A26" s="173"/>
      <c r="B26" s="171"/>
      <c r="C26" s="174"/>
      <c r="D26" s="173"/>
      <c r="E26" s="173"/>
      <c r="F26" s="174"/>
      <c r="G26" s="36"/>
      <c r="H26" s="174"/>
      <c r="I26" s="202"/>
      <c r="J26" s="174"/>
      <c r="K26" s="171"/>
      <c r="L26" s="170"/>
      <c r="M26" s="171"/>
    </row>
    <row r="27" spans="1:13" ht="15.75">
      <c r="A27" s="173"/>
      <c r="B27" s="21" t="s">
        <v>36</v>
      </c>
      <c r="D27" s="173"/>
      <c r="E27" s="173"/>
      <c r="F27" s="173"/>
      <c r="G27" s="36"/>
      <c r="H27" s="173"/>
      <c r="I27" s="200"/>
      <c r="J27" s="171"/>
      <c r="K27" s="171"/>
      <c r="L27" s="170"/>
      <c r="M27" s="171"/>
    </row>
    <row r="28" spans="1:13" ht="15.75">
      <c r="A28" s="173">
        <v>1</v>
      </c>
      <c r="B28" s="39" t="s">
        <v>38</v>
      </c>
      <c r="C28" s="38">
        <v>5.88</v>
      </c>
      <c r="D28" s="173">
        <v>12</v>
      </c>
      <c r="E28" s="173">
        <v>12.42</v>
      </c>
      <c r="F28" s="36">
        <v>95.63</v>
      </c>
      <c r="G28" s="36">
        <v>55.67</v>
      </c>
      <c r="H28" s="173">
        <v>53.5</v>
      </c>
      <c r="I28" s="200" t="s">
        <v>195</v>
      </c>
      <c r="J28" s="171"/>
      <c r="K28" s="171"/>
      <c r="L28" s="170" t="s">
        <v>13</v>
      </c>
      <c r="M28" s="6" t="s">
        <v>13</v>
      </c>
    </row>
    <row r="29" spans="1:13" ht="15.75">
      <c r="A29" s="173"/>
      <c r="B29" s="39" t="s">
        <v>21</v>
      </c>
      <c r="C29" s="38">
        <v>5.23</v>
      </c>
      <c r="D29" s="173">
        <v>21</v>
      </c>
      <c r="E29" s="173"/>
      <c r="F29" s="36">
        <v>92.4</v>
      </c>
      <c r="G29" s="36">
        <v>52.23</v>
      </c>
      <c r="H29" s="173">
        <v>49.9</v>
      </c>
      <c r="I29" s="200" t="s">
        <v>215</v>
      </c>
      <c r="J29" s="171"/>
      <c r="K29" s="171"/>
      <c r="L29" s="170"/>
      <c r="M29" s="171"/>
    </row>
    <row r="30" spans="1:13" ht="15.75">
      <c r="A30" s="173"/>
      <c r="B30" s="33" t="s">
        <v>14</v>
      </c>
      <c r="C30" s="37">
        <v>0.54</v>
      </c>
      <c r="D30" s="173"/>
      <c r="E30" s="173"/>
      <c r="F30" s="173"/>
      <c r="G30" s="36"/>
      <c r="H30" s="173"/>
      <c r="I30" s="200"/>
      <c r="J30" s="171"/>
      <c r="K30" s="171"/>
      <c r="L30" s="170"/>
      <c r="M30" s="171"/>
    </row>
    <row r="31" spans="1:13" ht="15">
      <c r="A31" s="173"/>
      <c r="D31" s="173"/>
      <c r="E31" s="173"/>
      <c r="F31" s="173"/>
      <c r="G31" s="36"/>
      <c r="H31" s="173"/>
      <c r="I31" s="200"/>
      <c r="J31" s="171"/>
      <c r="K31" s="171"/>
      <c r="L31" s="171"/>
      <c r="M31" s="171"/>
    </row>
    <row r="32" spans="1:13" ht="15.75">
      <c r="A32" s="173"/>
      <c r="B32" s="395" t="s">
        <v>39</v>
      </c>
      <c r="C32" s="395"/>
      <c r="D32" s="395"/>
      <c r="E32" s="395"/>
      <c r="F32" s="395"/>
      <c r="G32" s="395"/>
      <c r="H32" s="395"/>
      <c r="I32" s="395"/>
      <c r="J32" s="97"/>
      <c r="K32" s="97"/>
      <c r="L32" s="171"/>
      <c r="M32" s="171"/>
    </row>
    <row r="33" spans="1:13" ht="47.25">
      <c r="A33" s="171"/>
      <c r="B33" s="186" t="s">
        <v>40</v>
      </c>
      <c r="C33" s="7"/>
      <c r="D33" s="169"/>
      <c r="E33" s="8"/>
      <c r="F33" s="26" t="s">
        <v>5</v>
      </c>
      <c r="G33" s="29" t="s">
        <v>6</v>
      </c>
      <c r="H33" s="26" t="s">
        <v>7</v>
      </c>
      <c r="I33" s="212" t="s">
        <v>8</v>
      </c>
      <c r="J33" s="169"/>
      <c r="K33" s="169"/>
      <c r="L33" s="170" t="s">
        <v>11</v>
      </c>
      <c r="M33" s="170" t="s">
        <v>12</v>
      </c>
    </row>
    <row r="34" spans="1:13" ht="15.75">
      <c r="A34" s="34">
        <v>1</v>
      </c>
      <c r="B34" s="71" t="s">
        <v>42</v>
      </c>
      <c r="C34" s="72">
        <v>8.311</v>
      </c>
      <c r="D34" s="25">
        <v>8</v>
      </c>
      <c r="E34" s="37">
        <v>2.08</v>
      </c>
      <c r="F34" s="173">
        <v>93.3</v>
      </c>
      <c r="G34" s="36">
        <v>56.9</v>
      </c>
      <c r="H34" s="173">
        <v>54.5</v>
      </c>
      <c r="I34" s="200" t="s">
        <v>216</v>
      </c>
      <c r="J34" s="173"/>
      <c r="K34" s="171"/>
      <c r="L34" s="170" t="s">
        <v>13</v>
      </c>
      <c r="M34" s="6" t="s">
        <v>13</v>
      </c>
    </row>
    <row r="35" spans="1:13" ht="15.75">
      <c r="A35" s="34">
        <v>2</v>
      </c>
      <c r="B35" s="33" t="s">
        <v>41</v>
      </c>
      <c r="C35" s="37">
        <v>8.253</v>
      </c>
      <c r="D35" s="25">
        <v>9</v>
      </c>
      <c r="E35" s="34">
        <v>0.72</v>
      </c>
      <c r="F35" s="173">
        <v>95.8</v>
      </c>
      <c r="G35" s="36">
        <v>60.9</v>
      </c>
      <c r="H35" s="173">
        <v>58.4</v>
      </c>
      <c r="I35" s="200" t="s">
        <v>217</v>
      </c>
      <c r="J35" s="171"/>
      <c r="K35" s="171"/>
      <c r="L35" s="170" t="s">
        <v>13</v>
      </c>
      <c r="M35" s="6" t="s">
        <v>13</v>
      </c>
    </row>
    <row r="36" spans="1:13" ht="15.75">
      <c r="A36" s="34"/>
      <c r="B36" s="73" t="s">
        <v>44</v>
      </c>
      <c r="C36" s="72">
        <v>8.141</v>
      </c>
      <c r="D36" s="74">
        <v>12</v>
      </c>
      <c r="E36" s="34"/>
      <c r="F36" s="173">
        <v>91.02</v>
      </c>
      <c r="G36" s="36">
        <v>54.6</v>
      </c>
      <c r="H36" s="173">
        <v>52.2</v>
      </c>
      <c r="I36" s="200" t="s">
        <v>218</v>
      </c>
      <c r="J36" s="171"/>
      <c r="K36" s="171"/>
      <c r="L36" s="170"/>
      <c r="M36" s="171"/>
    </row>
    <row r="37" spans="1:13" ht="15.75">
      <c r="A37" s="34"/>
      <c r="B37" s="33" t="s">
        <v>14</v>
      </c>
      <c r="C37" s="37">
        <v>0.816</v>
      </c>
      <c r="D37" s="34"/>
      <c r="E37" s="34"/>
      <c r="F37" s="173"/>
      <c r="G37" s="36"/>
      <c r="H37" s="173"/>
      <c r="I37" s="200"/>
      <c r="J37" s="171"/>
      <c r="K37" s="171"/>
      <c r="L37" s="170"/>
      <c r="M37" s="171"/>
    </row>
    <row r="38" spans="1:13" ht="15.75">
      <c r="A38" s="173"/>
      <c r="B38" s="394" t="s">
        <v>43</v>
      </c>
      <c r="C38" s="394"/>
      <c r="D38" s="394"/>
      <c r="E38" s="394"/>
      <c r="F38" s="394"/>
      <c r="G38" s="394"/>
      <c r="H38" s="394"/>
      <c r="I38" s="394"/>
      <c r="J38" s="171"/>
      <c r="K38" s="171"/>
      <c r="L38" s="170"/>
      <c r="M38" s="171"/>
    </row>
    <row r="39" spans="1:13" ht="15.75">
      <c r="A39" s="34">
        <v>1</v>
      </c>
      <c r="B39" s="169" t="s">
        <v>15</v>
      </c>
      <c r="C39" s="29">
        <v>8.681</v>
      </c>
      <c r="D39" s="10">
        <v>2</v>
      </c>
      <c r="E39" s="29">
        <v>6.63</v>
      </c>
      <c r="F39" s="26">
        <v>91.1</v>
      </c>
      <c r="G39" s="29">
        <v>59.9</v>
      </c>
      <c r="H39" s="26">
        <v>57.7</v>
      </c>
      <c r="I39" s="200" t="s">
        <v>219</v>
      </c>
      <c r="J39" s="171"/>
      <c r="K39" s="171"/>
      <c r="L39" s="170" t="s">
        <v>13</v>
      </c>
      <c r="M39" s="6" t="s">
        <v>13</v>
      </c>
    </row>
    <row r="40" spans="1:13" ht="15.75">
      <c r="A40" s="33"/>
      <c r="B40" s="73" t="s">
        <v>44</v>
      </c>
      <c r="C40" s="72">
        <v>8.141</v>
      </c>
      <c r="D40" s="74">
        <v>12</v>
      </c>
      <c r="E40" s="24"/>
      <c r="F40" s="173">
        <v>91.02</v>
      </c>
      <c r="G40" s="36">
        <v>54.6</v>
      </c>
      <c r="H40" s="173">
        <v>52.2</v>
      </c>
      <c r="I40" s="200" t="s">
        <v>218</v>
      </c>
      <c r="J40" s="171"/>
      <c r="K40" s="171"/>
      <c r="L40" s="170"/>
      <c r="M40" s="170"/>
    </row>
    <row r="41" spans="1:13" ht="15.75">
      <c r="A41" s="34"/>
      <c r="B41" s="33" t="s">
        <v>14</v>
      </c>
      <c r="C41" s="37">
        <v>0.816</v>
      </c>
      <c r="D41" s="34"/>
      <c r="E41" s="24"/>
      <c r="F41" s="173"/>
      <c r="G41" s="36"/>
      <c r="H41" s="173"/>
      <c r="I41" s="200"/>
      <c r="J41" s="171"/>
      <c r="K41" s="171"/>
      <c r="L41" s="170"/>
      <c r="M41" s="170"/>
    </row>
    <row r="42" spans="1:13" ht="15.75">
      <c r="A42" s="173"/>
      <c r="C42" s="17"/>
      <c r="D42" s="173"/>
      <c r="E42" s="173"/>
      <c r="F42" s="173"/>
      <c r="G42" s="36"/>
      <c r="H42" s="173"/>
      <c r="I42" s="200"/>
      <c r="J42" s="171"/>
      <c r="K42" s="171"/>
      <c r="L42" s="170"/>
      <c r="M42" s="171"/>
    </row>
    <row r="43" spans="1:13" ht="15.75">
      <c r="A43" s="173"/>
      <c r="B43" s="187" t="s">
        <v>45</v>
      </c>
      <c r="C43" s="174"/>
      <c r="D43" s="173"/>
      <c r="E43" s="173"/>
      <c r="F43" s="173"/>
      <c r="G43" s="36"/>
      <c r="H43" s="173"/>
      <c r="I43" s="200"/>
      <c r="J43" s="171"/>
      <c r="K43" s="171"/>
      <c r="L43" s="171"/>
      <c r="M43" s="171"/>
    </row>
    <row r="44" spans="1:13" ht="15.75">
      <c r="A44" s="173"/>
      <c r="B44" s="395"/>
      <c r="C44" s="395"/>
      <c r="D44" s="395"/>
      <c r="E44" s="395"/>
      <c r="F44" s="395"/>
      <c r="G44" s="395"/>
      <c r="H44" s="395"/>
      <c r="I44" s="395"/>
      <c r="J44" s="97"/>
      <c r="K44" s="97"/>
      <c r="L44" s="170" t="s">
        <v>13</v>
      </c>
      <c r="M44" s="6" t="s">
        <v>13</v>
      </c>
    </row>
    <row r="45" spans="1:13" ht="15.75">
      <c r="A45" s="79">
        <v>1</v>
      </c>
      <c r="B45" s="69" t="s">
        <v>46</v>
      </c>
      <c r="C45" s="37">
        <v>5.99</v>
      </c>
      <c r="D45" s="34">
        <v>8</v>
      </c>
      <c r="E45" s="29">
        <v>6.964285714285724</v>
      </c>
      <c r="F45" s="29">
        <v>86.2</v>
      </c>
      <c r="G45" s="29">
        <v>53.1</v>
      </c>
      <c r="H45" s="29">
        <v>53.1</v>
      </c>
      <c r="I45" s="192" t="s">
        <v>224</v>
      </c>
      <c r="J45" s="169"/>
      <c r="K45" s="169"/>
      <c r="L45" s="170" t="s">
        <v>13</v>
      </c>
      <c r="M45" s="6" t="s">
        <v>13</v>
      </c>
    </row>
    <row r="46" spans="1:13" ht="15.75">
      <c r="A46" s="34">
        <v>2</v>
      </c>
      <c r="B46" s="69" t="s">
        <v>53</v>
      </c>
      <c r="C46" s="29">
        <v>5.95</v>
      </c>
      <c r="D46" s="10">
        <v>11</v>
      </c>
      <c r="E46" s="37">
        <v>6.25000000000001</v>
      </c>
      <c r="F46" s="29">
        <v>86.8</v>
      </c>
      <c r="G46" s="37">
        <v>53.5</v>
      </c>
      <c r="H46" s="37">
        <v>55.1</v>
      </c>
      <c r="I46" s="192" t="s">
        <v>223</v>
      </c>
      <c r="J46" s="171"/>
      <c r="K46" s="171"/>
      <c r="L46" s="170" t="s">
        <v>13</v>
      </c>
      <c r="M46" s="6" t="s">
        <v>13</v>
      </c>
    </row>
    <row r="47" spans="1:13" ht="15.75">
      <c r="A47" s="34">
        <v>3</v>
      </c>
      <c r="B47" s="69" t="s">
        <v>49</v>
      </c>
      <c r="C47" s="37">
        <v>5.92</v>
      </c>
      <c r="D47" s="34">
        <v>13</v>
      </c>
      <c r="E47" s="37">
        <v>5.71428571428572</v>
      </c>
      <c r="F47" s="191">
        <v>84.5</v>
      </c>
      <c r="G47" s="37">
        <v>51.6</v>
      </c>
      <c r="H47" s="37">
        <v>52.5</v>
      </c>
      <c r="I47" s="192" t="s">
        <v>225</v>
      </c>
      <c r="J47" s="171"/>
      <c r="K47" s="171"/>
      <c r="L47" s="170" t="s">
        <v>13</v>
      </c>
      <c r="M47" s="6" t="s">
        <v>13</v>
      </c>
    </row>
    <row r="48" spans="1:13" ht="15.75">
      <c r="A48" s="34">
        <v>4</v>
      </c>
      <c r="B48" s="22" t="s">
        <v>41</v>
      </c>
      <c r="C48" s="29">
        <v>5.88</v>
      </c>
      <c r="D48" s="10">
        <v>14</v>
      </c>
      <c r="E48" s="37">
        <v>5.000000000000004</v>
      </c>
      <c r="F48" s="19">
        <v>89.1</v>
      </c>
      <c r="G48" s="36">
        <v>54.9</v>
      </c>
      <c r="H48" s="189">
        <v>57.7</v>
      </c>
      <c r="I48" s="192" t="s">
        <v>226</v>
      </c>
      <c r="J48" s="171"/>
      <c r="K48" s="171"/>
      <c r="L48" s="170" t="s">
        <v>13</v>
      </c>
      <c r="M48" s="170" t="s">
        <v>13</v>
      </c>
    </row>
    <row r="49" spans="1:13" ht="15.75">
      <c r="A49" s="34">
        <v>5</v>
      </c>
      <c r="B49" s="77" t="s">
        <v>42</v>
      </c>
      <c r="C49" s="79">
        <v>5.78</v>
      </c>
      <c r="D49" s="79">
        <v>20</v>
      </c>
      <c r="E49" s="37">
        <v>3.214285714285725</v>
      </c>
      <c r="F49" s="191">
        <v>85.1</v>
      </c>
      <c r="G49" s="37">
        <v>53.9</v>
      </c>
      <c r="H49" s="37">
        <v>54.5</v>
      </c>
      <c r="I49" s="192" t="s">
        <v>227</v>
      </c>
      <c r="J49" s="171"/>
      <c r="K49" s="171"/>
      <c r="L49" s="170" t="s">
        <v>13</v>
      </c>
      <c r="M49" s="170" t="s">
        <v>13</v>
      </c>
    </row>
    <row r="50" spans="1:13" ht="15.75">
      <c r="A50" s="34">
        <v>6</v>
      </c>
      <c r="B50" s="69" t="s">
        <v>47</v>
      </c>
      <c r="C50" s="37">
        <v>5.77</v>
      </c>
      <c r="D50" s="34">
        <v>21</v>
      </c>
      <c r="E50" s="37">
        <v>3.0357142857142847</v>
      </c>
      <c r="F50" s="191">
        <v>87.8</v>
      </c>
      <c r="G50" s="37">
        <v>55.4</v>
      </c>
      <c r="H50" s="37">
        <v>55.3</v>
      </c>
      <c r="I50" s="192" t="s">
        <v>228</v>
      </c>
      <c r="J50" s="173"/>
      <c r="K50" s="171"/>
      <c r="L50" s="170" t="s">
        <v>13</v>
      </c>
      <c r="M50" s="170" t="s">
        <v>13</v>
      </c>
    </row>
    <row r="51" spans="1:13" ht="15.75">
      <c r="A51" s="34">
        <v>7</v>
      </c>
      <c r="B51" s="69" t="s">
        <v>50</v>
      </c>
      <c r="C51" s="37">
        <v>5.73</v>
      </c>
      <c r="D51" s="34">
        <v>24</v>
      </c>
      <c r="E51" s="37">
        <v>2.3214285714285854</v>
      </c>
      <c r="F51" s="29">
        <v>85.8</v>
      </c>
      <c r="G51" s="37">
        <v>54.01</v>
      </c>
      <c r="H51" s="37">
        <v>54.6</v>
      </c>
      <c r="I51" s="192" t="s">
        <v>229</v>
      </c>
      <c r="J51" s="171"/>
      <c r="K51" s="171"/>
      <c r="L51" s="170" t="s">
        <v>13</v>
      </c>
      <c r="M51" s="170" t="s">
        <v>13</v>
      </c>
    </row>
    <row r="52" spans="1:13" ht="15.75">
      <c r="A52" s="34">
        <v>8</v>
      </c>
      <c r="B52" s="69" t="s">
        <v>52</v>
      </c>
      <c r="C52" s="14">
        <v>5.72</v>
      </c>
      <c r="D52" s="15">
        <v>26</v>
      </c>
      <c r="E52" s="37">
        <v>2.142857142857145</v>
      </c>
      <c r="F52" s="29">
        <v>84.2</v>
      </c>
      <c r="G52" s="37">
        <v>51.1</v>
      </c>
      <c r="H52" s="37">
        <v>52.4</v>
      </c>
      <c r="I52" s="192" t="s">
        <v>230</v>
      </c>
      <c r="J52" s="171"/>
      <c r="K52" s="171"/>
      <c r="L52" s="170" t="s">
        <v>13</v>
      </c>
      <c r="M52" s="170" t="s">
        <v>13</v>
      </c>
    </row>
    <row r="53" spans="1:13" ht="15.75">
      <c r="A53" s="34">
        <v>9</v>
      </c>
      <c r="B53" s="69" t="s">
        <v>51</v>
      </c>
      <c r="C53" s="34">
        <v>5.62</v>
      </c>
      <c r="D53" s="34">
        <v>34</v>
      </c>
      <c r="E53" s="37">
        <v>0.3571428571428654</v>
      </c>
      <c r="F53" s="29">
        <v>84.1</v>
      </c>
      <c r="G53" s="37">
        <v>50.6</v>
      </c>
      <c r="H53" s="37">
        <v>53.4</v>
      </c>
      <c r="I53" s="192" t="s">
        <v>231</v>
      </c>
      <c r="J53" s="171"/>
      <c r="K53" s="171"/>
      <c r="L53" s="170" t="s">
        <v>13</v>
      </c>
      <c r="M53" s="170" t="s">
        <v>13</v>
      </c>
    </row>
    <row r="54" spans="1:13" ht="15.75">
      <c r="A54" s="34">
        <v>10</v>
      </c>
      <c r="B54" s="69" t="s">
        <v>48</v>
      </c>
      <c r="C54" s="37">
        <v>5.62</v>
      </c>
      <c r="D54" s="70">
        <v>35</v>
      </c>
      <c r="E54" s="14">
        <v>0.3571428571428654</v>
      </c>
      <c r="F54" s="29">
        <v>86.7</v>
      </c>
      <c r="G54" s="37">
        <v>54.6</v>
      </c>
      <c r="H54" s="37">
        <v>54.6</v>
      </c>
      <c r="I54" s="192" t="s">
        <v>232</v>
      </c>
      <c r="J54" s="97"/>
      <c r="K54" s="97"/>
      <c r="L54" s="170" t="s">
        <v>13</v>
      </c>
      <c r="M54" s="170" t="s">
        <v>13</v>
      </c>
    </row>
    <row r="55" spans="1:13" ht="15.75">
      <c r="A55" s="78">
        <v>11</v>
      </c>
      <c r="B55" s="69" t="s">
        <v>54</v>
      </c>
      <c r="C55" s="37">
        <v>5.61</v>
      </c>
      <c r="D55" s="70">
        <v>36</v>
      </c>
      <c r="E55" s="29">
        <v>0.17857142857144065</v>
      </c>
      <c r="F55" s="29">
        <v>86.5</v>
      </c>
      <c r="G55" s="14">
        <v>53.4</v>
      </c>
      <c r="H55" s="14">
        <v>54.9</v>
      </c>
      <c r="I55" s="192" t="s">
        <v>233</v>
      </c>
      <c r="J55" s="169"/>
      <c r="K55" s="169"/>
      <c r="L55" s="170" t="s">
        <v>13</v>
      </c>
      <c r="M55" s="170" t="s">
        <v>13</v>
      </c>
    </row>
    <row r="56" spans="1:13" ht="15.75">
      <c r="A56" s="81"/>
      <c r="B56" s="77" t="s">
        <v>55</v>
      </c>
      <c r="C56" s="38">
        <v>5.6</v>
      </c>
      <c r="D56" s="80">
        <v>38</v>
      </c>
      <c r="E56" s="62"/>
      <c r="F56" s="29">
        <v>89</v>
      </c>
      <c r="G56" s="29">
        <v>56.3</v>
      </c>
      <c r="H56" s="29">
        <v>56</v>
      </c>
      <c r="I56" s="192" t="s">
        <v>234</v>
      </c>
      <c r="J56" s="171"/>
      <c r="K56" s="171"/>
      <c r="L56" s="170"/>
      <c r="M56" s="170"/>
    </row>
    <row r="57" spans="1:13" ht="15.75">
      <c r="A57" s="34"/>
      <c r="B57" s="82" t="s">
        <v>14</v>
      </c>
      <c r="C57" s="83">
        <v>0.49</v>
      </c>
      <c r="D57" s="33"/>
      <c r="E57" s="60"/>
      <c r="F57" s="60"/>
      <c r="G57" s="62"/>
      <c r="H57" s="60"/>
      <c r="I57" s="203"/>
      <c r="J57" s="171"/>
      <c r="K57" s="171"/>
      <c r="L57" s="170"/>
      <c r="M57" s="170"/>
    </row>
    <row r="58" spans="1:13" ht="15.75">
      <c r="A58" s="76"/>
      <c r="B58" s="75"/>
      <c r="C58" s="63"/>
      <c r="D58" s="75"/>
      <c r="E58" s="63"/>
      <c r="F58" s="63"/>
      <c r="G58" s="65"/>
      <c r="H58" s="63"/>
      <c r="I58" s="203"/>
      <c r="J58" s="171"/>
      <c r="K58" s="171"/>
      <c r="L58" s="170"/>
      <c r="M58" s="170"/>
    </row>
    <row r="59" spans="1:13" ht="15.75">
      <c r="A59" s="173"/>
      <c r="B59" s="187" t="s">
        <v>56</v>
      </c>
      <c r="C59" s="49"/>
      <c r="D59" s="46"/>
      <c r="E59" s="49"/>
      <c r="F59" s="49"/>
      <c r="G59" s="50"/>
      <c r="H59" s="49"/>
      <c r="I59" s="203"/>
      <c r="J59" s="171"/>
      <c r="K59" s="171"/>
      <c r="L59" s="170"/>
      <c r="M59" s="170"/>
    </row>
    <row r="60" spans="1:13" ht="15.75">
      <c r="A60" s="79">
        <v>1</v>
      </c>
      <c r="B60" s="85" t="s">
        <v>57</v>
      </c>
      <c r="C60" s="89">
        <v>6.23</v>
      </c>
      <c r="D60" s="84">
        <v>4</v>
      </c>
      <c r="E60" s="173">
        <v>11.25</v>
      </c>
      <c r="F60" s="37">
        <v>86.8</v>
      </c>
      <c r="G60" s="37">
        <v>55.2</v>
      </c>
      <c r="H60" s="37">
        <v>52.3</v>
      </c>
      <c r="I60" s="192" t="s">
        <v>235</v>
      </c>
      <c r="J60" s="174">
        <v>4.61</v>
      </c>
      <c r="K60" s="171" t="s">
        <v>163</v>
      </c>
      <c r="L60" s="170" t="s">
        <v>13</v>
      </c>
      <c r="M60" s="170" t="s">
        <v>13</v>
      </c>
    </row>
    <row r="61" spans="1:13" ht="15.75">
      <c r="A61" s="34">
        <v>2</v>
      </c>
      <c r="B61" s="35" t="s">
        <v>15</v>
      </c>
      <c r="C61" s="37">
        <v>5.93</v>
      </c>
      <c r="D61" s="70">
        <v>12</v>
      </c>
      <c r="E61" s="173">
        <v>5.89</v>
      </c>
      <c r="F61" s="37">
        <v>89.7</v>
      </c>
      <c r="G61" s="37">
        <v>58.4</v>
      </c>
      <c r="H61" s="37">
        <v>58.4</v>
      </c>
      <c r="I61" s="192" t="s">
        <v>236</v>
      </c>
      <c r="J61" s="171">
        <v>4.49</v>
      </c>
      <c r="K61" s="171" t="s">
        <v>163</v>
      </c>
      <c r="L61" s="170" t="s">
        <v>13</v>
      </c>
      <c r="M61" s="170" t="s">
        <v>13</v>
      </c>
    </row>
    <row r="62" spans="1:13" ht="15.75">
      <c r="A62" s="34">
        <v>3</v>
      </c>
      <c r="B62" s="86" t="s">
        <v>58</v>
      </c>
      <c r="C62" s="37">
        <v>5.67</v>
      </c>
      <c r="D62" s="34">
        <v>37</v>
      </c>
      <c r="E62" s="173">
        <v>1.25</v>
      </c>
      <c r="F62" s="37">
        <v>92.5</v>
      </c>
      <c r="G62" s="37">
        <v>55.9</v>
      </c>
      <c r="H62" s="37">
        <v>55.9</v>
      </c>
      <c r="I62" s="192" t="s">
        <v>237</v>
      </c>
      <c r="J62" s="171">
        <v>4.62</v>
      </c>
      <c r="K62" s="171" t="s">
        <v>163</v>
      </c>
      <c r="L62" s="170" t="s">
        <v>13</v>
      </c>
      <c r="M62" s="170" t="s">
        <v>13</v>
      </c>
    </row>
    <row r="63" spans="1:13" ht="15.75">
      <c r="A63" s="34"/>
      <c r="B63" s="87" t="s">
        <v>55</v>
      </c>
      <c r="C63" s="38">
        <v>5.6</v>
      </c>
      <c r="D63" s="80">
        <v>38</v>
      </c>
      <c r="E63" s="46"/>
      <c r="F63" s="37">
        <v>89</v>
      </c>
      <c r="G63" s="37">
        <v>56.3</v>
      </c>
      <c r="H63" s="37">
        <v>56.3</v>
      </c>
      <c r="I63" s="192" t="s">
        <v>234</v>
      </c>
      <c r="J63" s="171">
        <v>4.97</v>
      </c>
      <c r="K63" s="171" t="s">
        <v>163</v>
      </c>
      <c r="L63" s="170"/>
      <c r="M63" s="171"/>
    </row>
    <row r="64" spans="1:13" ht="15.75">
      <c r="A64" s="34"/>
      <c r="B64" s="88" t="s">
        <v>14</v>
      </c>
      <c r="C64" s="83">
        <v>0.49</v>
      </c>
      <c r="D64" s="34"/>
      <c r="E64" s="67"/>
      <c r="F64" s="67"/>
      <c r="G64" s="67"/>
      <c r="H64" s="67"/>
      <c r="I64" s="204"/>
      <c r="J64" s="171"/>
      <c r="K64" s="171"/>
      <c r="L64" s="170"/>
      <c r="M64" s="171"/>
    </row>
    <row r="65" spans="1:13" ht="15.75">
      <c r="A65" s="173"/>
      <c r="B65" s="51"/>
      <c r="C65" s="46"/>
      <c r="D65" s="46"/>
      <c r="E65" s="46"/>
      <c r="F65" s="46"/>
      <c r="G65" s="50"/>
      <c r="H65" s="46"/>
      <c r="I65" s="203"/>
      <c r="J65" s="171"/>
      <c r="K65" s="171"/>
      <c r="L65" s="171"/>
      <c r="M65" s="171"/>
    </row>
    <row r="66" spans="1:13" ht="15.75">
      <c r="A66" s="46"/>
      <c r="B66" s="90" t="s">
        <v>61</v>
      </c>
      <c r="C66" s="48"/>
      <c r="D66" s="22"/>
      <c r="E66" s="47"/>
      <c r="F66" s="48"/>
      <c r="G66" s="47"/>
      <c r="H66" s="48"/>
      <c r="I66" s="192"/>
      <c r="J66" s="169"/>
      <c r="K66" s="169"/>
      <c r="L66" s="170"/>
      <c r="M66" s="170"/>
    </row>
    <row r="67" spans="1:13" ht="15.75">
      <c r="A67" s="46"/>
      <c r="B67" s="90" t="s">
        <v>59</v>
      </c>
      <c r="C67" s="52"/>
      <c r="D67" s="22"/>
      <c r="E67" s="53"/>
      <c r="F67" s="54"/>
      <c r="G67" s="55"/>
      <c r="H67" s="53"/>
      <c r="I67" s="205"/>
      <c r="J67" s="11"/>
      <c r="K67" s="11"/>
      <c r="L67" s="170"/>
      <c r="M67" s="170"/>
    </row>
    <row r="68" spans="1:13" ht="47.25">
      <c r="A68" s="56"/>
      <c r="B68" s="22"/>
      <c r="C68" s="52"/>
      <c r="D68" s="22"/>
      <c r="E68" s="53"/>
      <c r="F68" s="26" t="s">
        <v>5</v>
      </c>
      <c r="G68" s="29" t="s">
        <v>6</v>
      </c>
      <c r="H68" s="26" t="s">
        <v>7</v>
      </c>
      <c r="I68" s="190" t="s">
        <v>8</v>
      </c>
      <c r="J68" s="169"/>
      <c r="K68" s="169"/>
      <c r="L68" s="170" t="s">
        <v>11</v>
      </c>
      <c r="M68" s="170" t="s">
        <v>12</v>
      </c>
    </row>
    <row r="69" spans="1:13" ht="15.75">
      <c r="A69" s="56"/>
      <c r="B69" s="188" t="s">
        <v>60</v>
      </c>
      <c r="E69" s="53"/>
      <c r="F69" s="53"/>
      <c r="G69" s="55"/>
      <c r="H69" s="53"/>
      <c r="I69" s="205"/>
      <c r="J69" s="11"/>
      <c r="K69" s="11"/>
      <c r="L69" s="170"/>
      <c r="M69" s="170"/>
    </row>
    <row r="70" spans="1:13" ht="15.75">
      <c r="A70" s="68">
        <v>1</v>
      </c>
      <c r="B70" s="57" t="s">
        <v>16</v>
      </c>
      <c r="C70" s="40">
        <v>10.15</v>
      </c>
      <c r="D70" s="13">
        <v>3</v>
      </c>
      <c r="E70" s="14">
        <v>7.63</v>
      </c>
      <c r="F70" s="55">
        <v>96.7</v>
      </c>
      <c r="G70" s="55">
        <v>58</v>
      </c>
      <c r="H70" s="40">
        <v>55.8</v>
      </c>
      <c r="I70" s="205" t="s">
        <v>240</v>
      </c>
      <c r="J70" s="6">
        <v>4.66</v>
      </c>
      <c r="K70" s="6" t="s">
        <v>163</v>
      </c>
      <c r="L70" s="170" t="s">
        <v>13</v>
      </c>
      <c r="M70" s="170" t="s">
        <v>13</v>
      </c>
    </row>
    <row r="71" spans="1:13" ht="15.75">
      <c r="A71" s="68">
        <v>2</v>
      </c>
      <c r="B71" s="57" t="s">
        <v>15</v>
      </c>
      <c r="C71" s="40">
        <v>9.86</v>
      </c>
      <c r="D71" s="13">
        <v>5</v>
      </c>
      <c r="E71" s="14">
        <v>4.55</v>
      </c>
      <c r="F71" s="55">
        <v>98.2</v>
      </c>
      <c r="G71" s="55">
        <v>58.9</v>
      </c>
      <c r="H71" s="40">
        <v>56.9</v>
      </c>
      <c r="I71" s="205" t="s">
        <v>241</v>
      </c>
      <c r="J71" s="6">
        <v>4.49</v>
      </c>
      <c r="K71" s="6" t="s">
        <v>163</v>
      </c>
      <c r="L71" s="170" t="s">
        <v>13</v>
      </c>
      <c r="M71" s="170" t="s">
        <v>13</v>
      </c>
    </row>
    <row r="72" spans="1:13" ht="15.75">
      <c r="A72" s="68"/>
      <c r="B72" s="59" t="s">
        <v>19</v>
      </c>
      <c r="C72" s="14">
        <v>9.428</v>
      </c>
      <c r="D72" s="15">
        <v>8</v>
      </c>
      <c r="E72" s="58"/>
      <c r="F72" s="58">
        <v>93.3</v>
      </c>
      <c r="G72" s="58">
        <v>54.9</v>
      </c>
      <c r="H72" s="14">
        <v>52.8</v>
      </c>
      <c r="I72" s="205" t="s">
        <v>242</v>
      </c>
      <c r="J72" s="6">
        <v>4.79</v>
      </c>
      <c r="K72" s="6" t="s">
        <v>163</v>
      </c>
      <c r="L72" s="6"/>
      <c r="M72" s="170"/>
    </row>
    <row r="73" spans="1:13" ht="15.75">
      <c r="A73" s="68"/>
      <c r="B73" s="88" t="s">
        <v>14</v>
      </c>
      <c r="C73" s="37">
        <v>0.6</v>
      </c>
      <c r="D73" s="61"/>
      <c r="E73" s="60"/>
      <c r="F73" s="62"/>
      <c r="G73" s="62"/>
      <c r="H73" s="60"/>
      <c r="I73" s="203"/>
      <c r="J73" s="171"/>
      <c r="K73" s="171"/>
      <c r="L73" s="170"/>
      <c r="M73" s="170"/>
    </row>
    <row r="74" spans="1:13" ht="15.75">
      <c r="A74" s="25"/>
      <c r="B74" s="52"/>
      <c r="C74" s="52"/>
      <c r="D74" s="48"/>
      <c r="E74" s="53"/>
      <c r="F74" s="55"/>
      <c r="G74" s="55"/>
      <c r="H74" s="53"/>
      <c r="I74" s="203"/>
      <c r="J74" s="171"/>
      <c r="K74" s="171"/>
      <c r="L74" s="171"/>
      <c r="M74" s="171"/>
    </row>
    <row r="75" spans="1:13" ht="15.75">
      <c r="A75" s="25"/>
      <c r="B75" s="188" t="s">
        <v>62</v>
      </c>
      <c r="C75" s="63"/>
      <c r="D75" s="64"/>
      <c r="E75" s="63"/>
      <c r="F75" s="65"/>
      <c r="G75" s="65"/>
      <c r="H75" s="66"/>
      <c r="I75" s="203"/>
      <c r="J75" s="171"/>
      <c r="K75" s="171"/>
      <c r="L75" s="170"/>
      <c r="M75" s="170"/>
    </row>
    <row r="76" spans="1:13" ht="15.75">
      <c r="A76" s="25">
        <v>1</v>
      </c>
      <c r="B76" s="63" t="s">
        <v>46</v>
      </c>
      <c r="C76" s="37">
        <v>8.46</v>
      </c>
      <c r="D76" s="25">
        <v>10</v>
      </c>
      <c r="E76" s="37">
        <v>10.01</v>
      </c>
      <c r="F76" s="37">
        <v>87.3</v>
      </c>
      <c r="G76" s="37">
        <v>53.8</v>
      </c>
      <c r="H76" s="176">
        <v>51.4</v>
      </c>
      <c r="I76" s="205" t="s">
        <v>243</v>
      </c>
      <c r="J76" s="171"/>
      <c r="K76" s="171"/>
      <c r="L76" s="170" t="s">
        <v>13</v>
      </c>
      <c r="M76" s="170" t="s">
        <v>13</v>
      </c>
    </row>
    <row r="77" spans="1:13" ht="15.75">
      <c r="A77" s="25">
        <v>2</v>
      </c>
      <c r="B77" s="69" t="s">
        <v>49</v>
      </c>
      <c r="C77" s="37">
        <v>8.45</v>
      </c>
      <c r="D77" s="25">
        <v>11</v>
      </c>
      <c r="E77" s="37">
        <v>9.88</v>
      </c>
      <c r="F77" s="37">
        <v>87.3</v>
      </c>
      <c r="G77" s="37">
        <v>52.7</v>
      </c>
      <c r="H77" s="176">
        <v>50.3</v>
      </c>
      <c r="I77" s="205" t="s">
        <v>244</v>
      </c>
      <c r="J77" s="171"/>
      <c r="K77" s="171"/>
      <c r="L77" s="170" t="s">
        <v>13</v>
      </c>
      <c r="M77" s="170" t="s">
        <v>13</v>
      </c>
    </row>
    <row r="78" spans="1:13" ht="15.75">
      <c r="A78" s="27">
        <v>3</v>
      </c>
      <c r="B78" s="63" t="s">
        <v>54</v>
      </c>
      <c r="C78" s="37">
        <v>8.162</v>
      </c>
      <c r="D78" s="25">
        <v>16</v>
      </c>
      <c r="E78" s="37">
        <v>6.11</v>
      </c>
      <c r="F78" s="37">
        <v>87.2</v>
      </c>
      <c r="G78" s="37">
        <v>54.5</v>
      </c>
      <c r="H78" s="37">
        <v>52.1</v>
      </c>
      <c r="I78" s="205" t="s">
        <v>245</v>
      </c>
      <c r="J78" s="171"/>
      <c r="K78" s="171"/>
      <c r="L78" s="170" t="s">
        <v>13</v>
      </c>
      <c r="M78" s="170" t="s">
        <v>13</v>
      </c>
    </row>
    <row r="79" spans="1:13" ht="15.75">
      <c r="A79" s="27">
        <v>4</v>
      </c>
      <c r="B79" s="63" t="s">
        <v>63</v>
      </c>
      <c r="C79" s="37">
        <v>8.023</v>
      </c>
      <c r="D79" s="25">
        <v>21</v>
      </c>
      <c r="E79" s="37">
        <v>4.29</v>
      </c>
      <c r="F79" s="37">
        <v>89.9</v>
      </c>
      <c r="G79" s="37">
        <v>55.8</v>
      </c>
      <c r="H79" s="37">
        <v>53.3</v>
      </c>
      <c r="I79" s="205" t="s">
        <v>246</v>
      </c>
      <c r="J79" s="171"/>
      <c r="K79" s="171"/>
      <c r="L79" s="170" t="s">
        <v>13</v>
      </c>
      <c r="M79" s="170" t="s">
        <v>13</v>
      </c>
    </row>
    <row r="80" spans="1:13" ht="15.75">
      <c r="A80" s="27">
        <v>5</v>
      </c>
      <c r="B80" s="91" t="s">
        <v>41</v>
      </c>
      <c r="C80" s="38">
        <v>7.94</v>
      </c>
      <c r="D80" s="96">
        <v>26</v>
      </c>
      <c r="E80" s="37">
        <v>3.25</v>
      </c>
      <c r="F80" s="37">
        <v>90.9</v>
      </c>
      <c r="G80" s="37">
        <v>56.8</v>
      </c>
      <c r="H80" s="37">
        <v>54.3</v>
      </c>
      <c r="I80" s="205" t="s">
        <v>247</v>
      </c>
      <c r="J80" s="171"/>
      <c r="K80" s="171"/>
      <c r="L80" s="170" t="s">
        <v>13</v>
      </c>
      <c r="M80" s="170" t="s">
        <v>13</v>
      </c>
    </row>
    <row r="81" spans="1:13" ht="15.75">
      <c r="A81" s="27">
        <v>6</v>
      </c>
      <c r="B81" s="22" t="s">
        <v>64</v>
      </c>
      <c r="C81" s="37">
        <v>7.72</v>
      </c>
      <c r="D81" s="34">
        <v>31</v>
      </c>
      <c r="E81" s="37">
        <v>0.39</v>
      </c>
      <c r="F81" s="37">
        <v>91</v>
      </c>
      <c r="G81" s="37">
        <v>56.4</v>
      </c>
      <c r="H81" s="37">
        <v>53.6</v>
      </c>
      <c r="I81" s="205" t="s">
        <v>248</v>
      </c>
      <c r="J81" s="171"/>
      <c r="K81" s="171"/>
      <c r="L81" s="170" t="s">
        <v>13</v>
      </c>
      <c r="M81" s="170" t="s">
        <v>13</v>
      </c>
    </row>
    <row r="82" spans="1:13" ht="15.75">
      <c r="A82" s="75"/>
      <c r="B82" s="91" t="s">
        <v>65</v>
      </c>
      <c r="C82" s="29">
        <v>7.687</v>
      </c>
      <c r="D82" s="10">
        <v>34</v>
      </c>
      <c r="E82" s="29"/>
      <c r="F82" s="29">
        <v>85.3</v>
      </c>
      <c r="G82" s="29">
        <v>51.5</v>
      </c>
      <c r="H82" s="29">
        <v>48.9</v>
      </c>
      <c r="I82" s="205" t="s">
        <v>253</v>
      </c>
      <c r="J82" s="169"/>
      <c r="K82" s="169"/>
      <c r="L82" s="170"/>
      <c r="M82" s="170"/>
    </row>
    <row r="83" spans="1:13" ht="15.75">
      <c r="A83" s="75"/>
      <c r="B83" s="88" t="s">
        <v>14</v>
      </c>
      <c r="C83" s="76">
        <v>1.5</v>
      </c>
      <c r="D83" s="75"/>
      <c r="E83" s="63"/>
      <c r="F83" s="50"/>
      <c r="G83" s="50"/>
      <c r="H83" s="46"/>
      <c r="I83" s="206"/>
      <c r="J83" s="173"/>
      <c r="K83" s="171"/>
      <c r="L83" s="171"/>
      <c r="M83" s="99"/>
    </row>
    <row r="84" spans="1:13" ht="15">
      <c r="A84" s="46"/>
      <c r="B84" s="46"/>
      <c r="C84" s="46"/>
      <c r="D84" s="46"/>
      <c r="E84" s="46"/>
      <c r="F84" s="50"/>
      <c r="G84" s="50"/>
      <c r="H84" s="46"/>
      <c r="I84" s="207"/>
      <c r="J84" s="171"/>
      <c r="K84" s="171"/>
      <c r="L84" s="171"/>
      <c r="M84" s="171"/>
    </row>
    <row r="85" spans="1:13" ht="15.75">
      <c r="A85" s="46"/>
      <c r="B85" s="188" t="s">
        <v>729</v>
      </c>
      <c r="C85" s="46"/>
      <c r="D85" s="46"/>
      <c r="E85" s="46"/>
      <c r="F85" s="50"/>
      <c r="G85" s="50"/>
      <c r="H85" s="46"/>
      <c r="I85" s="203"/>
      <c r="J85" s="171"/>
      <c r="K85" s="171"/>
      <c r="L85" s="171"/>
      <c r="M85" s="171"/>
    </row>
    <row r="86" spans="1:13" ht="15.75">
      <c r="A86" s="34">
        <v>1</v>
      </c>
      <c r="B86" s="69" t="s">
        <v>16</v>
      </c>
      <c r="C86" s="37">
        <v>9.066</v>
      </c>
      <c r="D86" s="34">
        <v>5</v>
      </c>
      <c r="E86" s="37">
        <v>17.94</v>
      </c>
      <c r="F86" s="37">
        <v>89.9</v>
      </c>
      <c r="G86" s="37">
        <v>56.4</v>
      </c>
      <c r="H86" s="34">
        <v>53.7</v>
      </c>
      <c r="I86" s="205" t="s">
        <v>240</v>
      </c>
      <c r="J86" s="171">
        <v>4.66</v>
      </c>
      <c r="K86" s="171" t="s">
        <v>163</v>
      </c>
      <c r="L86" s="170" t="s">
        <v>13</v>
      </c>
      <c r="M86" s="170" t="s">
        <v>13</v>
      </c>
    </row>
    <row r="87" spans="1:13" ht="15.75">
      <c r="A87" s="34">
        <v>2</v>
      </c>
      <c r="B87" s="69" t="s">
        <v>58</v>
      </c>
      <c r="C87" s="37">
        <v>8.529</v>
      </c>
      <c r="D87" s="34">
        <v>9</v>
      </c>
      <c r="E87" s="37">
        <v>10.92</v>
      </c>
      <c r="F87" s="37">
        <v>91.5</v>
      </c>
      <c r="G87" s="37">
        <v>56.4</v>
      </c>
      <c r="H87" s="34">
        <v>54.1</v>
      </c>
      <c r="I87" s="205" t="s">
        <v>249</v>
      </c>
      <c r="J87" s="171">
        <v>4.62</v>
      </c>
      <c r="K87" s="171" t="s">
        <v>163</v>
      </c>
      <c r="L87" s="170" t="s">
        <v>13</v>
      </c>
      <c r="M87" s="170" t="s">
        <v>13</v>
      </c>
    </row>
    <row r="88" spans="1:13" ht="15.75">
      <c r="A88" s="34">
        <v>3</v>
      </c>
      <c r="B88" s="69" t="s">
        <v>57</v>
      </c>
      <c r="C88" s="37">
        <v>8.088</v>
      </c>
      <c r="D88" s="34">
        <v>18</v>
      </c>
      <c r="E88" s="37">
        <v>5.2</v>
      </c>
      <c r="F88" s="37">
        <v>88.8</v>
      </c>
      <c r="G88" s="37">
        <v>54.7</v>
      </c>
      <c r="H88" s="34">
        <v>52.2</v>
      </c>
      <c r="I88" s="205" t="s">
        <v>250</v>
      </c>
      <c r="J88" s="171">
        <v>4.61</v>
      </c>
      <c r="K88" s="171" t="s">
        <v>163</v>
      </c>
      <c r="L88" s="170" t="s">
        <v>13</v>
      </c>
      <c r="M88" s="170" t="s">
        <v>13</v>
      </c>
    </row>
    <row r="89" spans="1:13" ht="15.75">
      <c r="A89" s="34">
        <v>4</v>
      </c>
      <c r="B89" s="22" t="s">
        <v>20</v>
      </c>
      <c r="C89" s="29">
        <v>7.691</v>
      </c>
      <c r="D89" s="10">
        <v>33</v>
      </c>
      <c r="E89" s="29">
        <v>0</v>
      </c>
      <c r="F89" s="29">
        <v>89.3</v>
      </c>
      <c r="G89" s="29">
        <v>55.4</v>
      </c>
      <c r="H89" s="26">
        <v>52.7</v>
      </c>
      <c r="I89" s="205" t="s">
        <v>251</v>
      </c>
      <c r="J89" s="169">
        <v>4.56</v>
      </c>
      <c r="K89" s="169" t="s">
        <v>163</v>
      </c>
      <c r="L89" s="170" t="s">
        <v>13</v>
      </c>
      <c r="M89" s="170" t="s">
        <v>13</v>
      </c>
    </row>
    <row r="90" spans="1:13" ht="15.75">
      <c r="A90" s="33"/>
      <c r="B90" s="91" t="s">
        <v>65</v>
      </c>
      <c r="C90" s="29">
        <v>7.687</v>
      </c>
      <c r="D90" s="10">
        <v>34</v>
      </c>
      <c r="E90" s="24"/>
      <c r="F90" s="24"/>
      <c r="G90" s="37"/>
      <c r="H90" s="24"/>
      <c r="I90" s="205" t="s">
        <v>253</v>
      </c>
      <c r="J90" s="174">
        <v>4.39</v>
      </c>
      <c r="K90" s="171" t="s">
        <v>163</v>
      </c>
      <c r="L90" s="171"/>
      <c r="M90" s="99"/>
    </row>
    <row r="91" spans="1:13" ht="15.75">
      <c r="A91" s="33"/>
      <c r="B91" s="88" t="s">
        <v>14</v>
      </c>
      <c r="C91" s="34">
        <v>1.5</v>
      </c>
      <c r="D91" s="34"/>
      <c r="E91" s="34"/>
      <c r="F91" s="34"/>
      <c r="G91" s="37"/>
      <c r="H91" s="34"/>
      <c r="I91" s="208"/>
      <c r="J91" s="171"/>
      <c r="K91" s="171"/>
      <c r="L91" s="171"/>
      <c r="M91" s="171"/>
    </row>
    <row r="92" spans="1:13" ht="15.75">
      <c r="A92" s="33"/>
      <c r="B92" s="387" t="s">
        <v>730</v>
      </c>
      <c r="C92" s="388"/>
      <c r="D92" s="389"/>
      <c r="E92" s="34"/>
      <c r="F92" s="34"/>
      <c r="G92" s="37"/>
      <c r="H92" s="34"/>
      <c r="I92" s="208"/>
      <c r="J92" s="171"/>
      <c r="K92" s="171"/>
      <c r="L92" s="171"/>
      <c r="M92" s="171"/>
    </row>
    <row r="93" spans="1:13" ht="15.75">
      <c r="A93" s="88">
        <v>1</v>
      </c>
      <c r="B93" s="35" t="s">
        <v>35</v>
      </c>
      <c r="C93" s="34">
        <v>7.31</v>
      </c>
      <c r="D93" s="34">
        <v>44</v>
      </c>
      <c r="E93" s="34">
        <v>0.52</v>
      </c>
      <c r="F93" s="37">
        <v>87.9</v>
      </c>
      <c r="G93" s="34">
        <v>51.9</v>
      </c>
      <c r="H93" s="350">
        <v>49.17</v>
      </c>
      <c r="I93" s="171" t="s">
        <v>731</v>
      </c>
      <c r="J93" s="171"/>
      <c r="K93" s="171"/>
      <c r="L93" s="170" t="s">
        <v>13</v>
      </c>
      <c r="M93" s="170" t="s">
        <v>13</v>
      </c>
    </row>
    <row r="94" spans="1:12" ht="15.75">
      <c r="A94" s="88"/>
      <c r="B94" s="35" t="s">
        <v>37</v>
      </c>
      <c r="C94" s="34">
        <v>7.27</v>
      </c>
      <c r="D94" s="34">
        <v>46</v>
      </c>
      <c r="E94" s="34"/>
      <c r="F94" s="37">
        <v>86.7</v>
      </c>
      <c r="G94" s="34">
        <v>53.43</v>
      </c>
      <c r="H94" s="350">
        <v>50.67</v>
      </c>
      <c r="I94" s="171" t="s">
        <v>732</v>
      </c>
      <c r="J94" s="171"/>
      <c r="K94" s="171"/>
      <c r="L94" s="171"/>
    </row>
    <row r="95" spans="1:12" ht="15">
      <c r="A95" s="171"/>
      <c r="B95" s="348" t="s">
        <v>14</v>
      </c>
      <c r="C95" s="349">
        <v>1.5</v>
      </c>
      <c r="D95" s="171"/>
      <c r="E95" s="349"/>
      <c r="F95" s="36"/>
      <c r="G95" s="349"/>
      <c r="H95" s="200"/>
      <c r="I95" s="171"/>
      <c r="J95" s="171"/>
      <c r="K95" s="171"/>
      <c r="L95" s="171"/>
    </row>
    <row r="96" spans="1:13" ht="15.75">
      <c r="A96" s="171"/>
      <c r="B96" s="21" t="s">
        <v>66</v>
      </c>
      <c r="C96" s="173"/>
      <c r="D96" s="171"/>
      <c r="E96" s="171"/>
      <c r="F96" s="173"/>
      <c r="G96" s="36"/>
      <c r="H96" s="173"/>
      <c r="I96" s="200"/>
      <c r="J96" s="171"/>
      <c r="K96" s="171"/>
      <c r="L96" s="171"/>
      <c r="M96" s="171"/>
    </row>
    <row r="97" spans="1:13" ht="15">
      <c r="A97" s="171"/>
      <c r="B97" s="171"/>
      <c r="C97" s="171"/>
      <c r="D97" s="171"/>
      <c r="E97" s="171"/>
      <c r="F97" s="173"/>
      <c r="G97" s="36"/>
      <c r="H97" s="173"/>
      <c r="I97" s="200"/>
      <c r="J97" s="171"/>
      <c r="K97" s="171"/>
      <c r="L97" s="171"/>
      <c r="M97" s="171"/>
    </row>
    <row r="98" spans="1:13" ht="15.75">
      <c r="A98" s="171"/>
      <c r="B98" s="390" t="s">
        <v>67</v>
      </c>
      <c r="C98" s="391"/>
      <c r="D98" s="392"/>
      <c r="E98" s="392"/>
      <c r="F98" s="393"/>
      <c r="G98" s="36"/>
      <c r="H98" s="173"/>
      <c r="I98" s="200"/>
      <c r="J98" s="171"/>
      <c r="K98" s="171"/>
      <c r="L98" s="171"/>
      <c r="M98" s="171"/>
    </row>
    <row r="99" spans="1:13" ht="15.75">
      <c r="A99" s="171"/>
      <c r="B99" s="175" t="s">
        <v>68</v>
      </c>
      <c r="C99" s="175"/>
      <c r="D99" s="171"/>
      <c r="E99" s="171"/>
      <c r="F99" s="26"/>
      <c r="G99" s="29"/>
      <c r="H99" s="26"/>
      <c r="I99" s="201"/>
      <c r="J99" s="169"/>
      <c r="K99" s="169"/>
      <c r="L99" s="170"/>
      <c r="M99" s="170"/>
    </row>
    <row r="100" spans="1:13" ht="15.75">
      <c r="A100" s="171"/>
      <c r="B100" s="169" t="s">
        <v>150</v>
      </c>
      <c r="C100" s="7"/>
      <c r="D100" s="169"/>
      <c r="E100" s="8"/>
      <c r="F100" s="26"/>
      <c r="G100" s="29"/>
      <c r="H100" s="26"/>
      <c r="I100" s="201"/>
      <c r="J100" s="169"/>
      <c r="K100" s="169"/>
      <c r="L100" s="170"/>
      <c r="M100" s="170"/>
    </row>
    <row r="101" spans="1:13" ht="15.75">
      <c r="A101" s="171"/>
      <c r="B101" s="390" t="s">
        <v>69</v>
      </c>
      <c r="C101" s="392"/>
      <c r="D101" s="392"/>
      <c r="E101" s="392"/>
      <c r="F101" s="392"/>
      <c r="G101" s="393"/>
      <c r="H101" s="26"/>
      <c r="I101" s="201"/>
      <c r="J101" s="169"/>
      <c r="K101" s="169"/>
      <c r="L101" s="170"/>
      <c r="M101" s="170"/>
    </row>
    <row r="102" spans="1:13" ht="15.75">
      <c r="A102" s="171"/>
      <c r="B102" s="169" t="s">
        <v>150</v>
      </c>
      <c r="G102" s="36"/>
      <c r="H102" s="174"/>
      <c r="I102" s="209"/>
      <c r="J102" s="171"/>
      <c r="K102" s="171"/>
      <c r="L102" s="171"/>
      <c r="M102" s="170"/>
    </row>
    <row r="103" spans="1:13" ht="15">
      <c r="A103" s="171"/>
      <c r="B103" s="193" t="s">
        <v>75</v>
      </c>
      <c r="C103" s="174"/>
      <c r="D103" s="173"/>
      <c r="E103" s="173"/>
      <c r="F103" s="174"/>
      <c r="G103" s="36"/>
      <c r="H103" s="174"/>
      <c r="I103" s="209"/>
      <c r="J103" s="171"/>
      <c r="K103" s="171"/>
      <c r="L103" s="171"/>
      <c r="M103" s="171"/>
    </row>
    <row r="104" spans="2:13" ht="15.75">
      <c r="B104" s="390" t="s">
        <v>67</v>
      </c>
      <c r="C104" s="391"/>
      <c r="D104" s="392"/>
      <c r="E104" s="392"/>
      <c r="F104" s="393"/>
      <c r="G104" s="36"/>
      <c r="H104" s="174"/>
      <c r="I104" s="209"/>
      <c r="J104" s="171"/>
      <c r="K104" s="171"/>
      <c r="L104" s="171"/>
      <c r="M104" s="99"/>
    </row>
    <row r="105" spans="1:13" ht="15.75">
      <c r="A105" s="177">
        <v>1</v>
      </c>
      <c r="B105" s="195" t="s">
        <v>33</v>
      </c>
      <c r="C105" s="179">
        <v>5.68</v>
      </c>
      <c r="D105" s="46"/>
      <c r="E105" s="173">
        <v>-0.53</v>
      </c>
      <c r="F105" s="180">
        <v>87.3</v>
      </c>
      <c r="G105" s="36">
        <v>55.32</v>
      </c>
      <c r="H105" s="36">
        <v>53.56</v>
      </c>
      <c r="I105" s="192" t="s">
        <v>257</v>
      </c>
      <c r="J105" s="171"/>
      <c r="K105" s="171"/>
      <c r="L105" s="16" t="s">
        <v>146</v>
      </c>
      <c r="M105" s="16" t="s">
        <v>146</v>
      </c>
    </row>
    <row r="106" spans="1:13" ht="15.75">
      <c r="A106" s="177"/>
      <c r="B106" s="195" t="s">
        <v>151</v>
      </c>
      <c r="C106" s="179">
        <v>5.71</v>
      </c>
      <c r="D106" s="98"/>
      <c r="E106" s="98"/>
      <c r="F106" s="180">
        <v>86.7</v>
      </c>
      <c r="G106" s="36">
        <v>54.02</v>
      </c>
      <c r="H106" s="36">
        <v>51.4</v>
      </c>
      <c r="I106" s="192" t="s">
        <v>258</v>
      </c>
      <c r="J106" s="171"/>
      <c r="K106" s="171"/>
      <c r="L106" s="16"/>
      <c r="M106" s="16"/>
    </row>
    <row r="107" spans="1:13" ht="15.75">
      <c r="A107" s="171"/>
      <c r="B107" s="181" t="s">
        <v>152</v>
      </c>
      <c r="C107" s="182">
        <v>5.91</v>
      </c>
      <c r="D107" s="173"/>
      <c r="E107" s="173"/>
      <c r="F107" s="174"/>
      <c r="G107" s="36"/>
      <c r="H107" s="174"/>
      <c r="I107" s="200"/>
      <c r="J107" s="171"/>
      <c r="K107" s="171"/>
      <c r="L107" s="16"/>
      <c r="M107" s="16"/>
    </row>
    <row r="108" spans="1:13" ht="15.75">
      <c r="A108" s="171"/>
      <c r="B108" s="181" t="s">
        <v>14</v>
      </c>
      <c r="C108" s="182">
        <v>0.49</v>
      </c>
      <c r="D108" s="173"/>
      <c r="E108" s="173"/>
      <c r="F108" s="174"/>
      <c r="G108" s="36"/>
      <c r="H108" s="174"/>
      <c r="I108" s="200"/>
      <c r="J108" s="171"/>
      <c r="K108" s="171"/>
      <c r="L108" s="16"/>
      <c r="M108" s="16"/>
    </row>
    <row r="109" spans="1:13" ht="15.75">
      <c r="A109" s="171"/>
      <c r="B109" s="175"/>
      <c r="C109" s="174"/>
      <c r="D109" s="173"/>
      <c r="E109" s="173"/>
      <c r="F109" s="174"/>
      <c r="G109" s="36"/>
      <c r="H109" s="174"/>
      <c r="I109" s="200"/>
      <c r="J109" s="171"/>
      <c r="K109" s="171"/>
      <c r="L109" s="16"/>
      <c r="M109" s="16"/>
    </row>
    <row r="110" spans="1:13" ht="15.75">
      <c r="A110" s="171"/>
      <c r="B110" s="390" t="s">
        <v>153</v>
      </c>
      <c r="C110" s="391"/>
      <c r="D110" s="392"/>
      <c r="E110" s="392"/>
      <c r="F110" s="393"/>
      <c r="G110" s="36"/>
      <c r="H110" s="174"/>
      <c r="I110" s="200"/>
      <c r="J110" s="171"/>
      <c r="K110" s="171"/>
      <c r="L110" s="16"/>
      <c r="M110" s="16"/>
    </row>
    <row r="111" spans="1:13" ht="15.75">
      <c r="A111" s="100">
        <v>1</v>
      </c>
      <c r="B111" s="181" t="s">
        <v>154</v>
      </c>
      <c r="C111" s="182">
        <v>5.24</v>
      </c>
      <c r="D111" s="173">
        <v>57</v>
      </c>
      <c r="E111" s="173">
        <v>-8.23</v>
      </c>
      <c r="F111" s="36">
        <v>87.6</v>
      </c>
      <c r="G111" s="36">
        <v>52.4</v>
      </c>
      <c r="H111" s="36">
        <v>52.4</v>
      </c>
      <c r="I111" s="192" t="s">
        <v>259</v>
      </c>
      <c r="J111" s="171">
        <v>4.7</v>
      </c>
      <c r="K111" s="171" t="s">
        <v>163</v>
      </c>
      <c r="L111" s="16" t="s">
        <v>146</v>
      </c>
      <c r="M111" s="16" t="s">
        <v>146</v>
      </c>
    </row>
    <row r="112" spans="1:13" ht="15.75">
      <c r="A112" s="171"/>
      <c r="B112" s="178" t="s">
        <v>151</v>
      </c>
      <c r="C112" s="179">
        <v>5.71</v>
      </c>
      <c r="D112" s="173"/>
      <c r="E112" s="173"/>
      <c r="F112" s="36">
        <v>86.7</v>
      </c>
      <c r="G112" s="36">
        <v>54.02</v>
      </c>
      <c r="H112" s="36">
        <v>51.4</v>
      </c>
      <c r="I112" s="192" t="s">
        <v>258</v>
      </c>
      <c r="J112" s="171">
        <v>4.59</v>
      </c>
      <c r="K112" s="171" t="s">
        <v>163</v>
      </c>
      <c r="L112" s="16"/>
      <c r="M112" s="16"/>
    </row>
    <row r="113" spans="1:13" ht="15.75">
      <c r="A113" s="171"/>
      <c r="B113" s="181" t="s">
        <v>152</v>
      </c>
      <c r="C113" s="182">
        <v>5.91</v>
      </c>
      <c r="D113" s="173"/>
      <c r="E113" s="173"/>
      <c r="F113" s="174"/>
      <c r="G113" s="36"/>
      <c r="H113" s="174"/>
      <c r="I113" s="200"/>
      <c r="J113" s="171"/>
      <c r="K113" s="171"/>
      <c r="L113" s="16"/>
      <c r="M113" s="16"/>
    </row>
    <row r="114" spans="1:13" ht="15.75">
      <c r="A114" s="171"/>
      <c r="B114" s="181" t="s">
        <v>14</v>
      </c>
      <c r="C114" s="182">
        <v>0.49</v>
      </c>
      <c r="D114" s="173"/>
      <c r="E114" s="173"/>
      <c r="F114" s="174"/>
      <c r="G114" s="36"/>
      <c r="H114" s="174"/>
      <c r="I114" s="200"/>
      <c r="J114" s="171"/>
      <c r="K114" s="171"/>
      <c r="L114" s="16"/>
      <c r="M114" s="16"/>
    </row>
    <row r="115" spans="1:13" ht="15.75">
      <c r="A115" s="171"/>
      <c r="B115" s="390" t="s">
        <v>67</v>
      </c>
      <c r="C115" s="391"/>
      <c r="D115" s="392"/>
      <c r="E115" s="392"/>
      <c r="F115" s="393"/>
      <c r="G115" s="36"/>
      <c r="H115" s="174"/>
      <c r="I115" s="200"/>
      <c r="J115" s="171"/>
      <c r="K115" s="171"/>
      <c r="L115" s="16"/>
      <c r="M115" s="16"/>
    </row>
    <row r="116" spans="1:13" ht="15.75">
      <c r="A116" s="171"/>
      <c r="B116" s="194" t="s">
        <v>76</v>
      </c>
      <c r="C116" s="183"/>
      <c r="D116" s="173"/>
      <c r="E116" s="28"/>
      <c r="F116" s="174"/>
      <c r="G116" s="36"/>
      <c r="H116" s="174"/>
      <c r="I116" s="200"/>
      <c r="J116" s="174"/>
      <c r="K116" s="171"/>
      <c r="L116" s="16"/>
      <c r="M116" s="16"/>
    </row>
    <row r="117" spans="1:13" ht="15.75">
      <c r="A117" s="171">
        <v>1</v>
      </c>
      <c r="B117" s="169" t="s">
        <v>33</v>
      </c>
      <c r="C117" s="182">
        <v>8.36</v>
      </c>
      <c r="D117" s="173">
        <v>45</v>
      </c>
      <c r="E117" s="173">
        <v>0.36</v>
      </c>
      <c r="F117" s="36">
        <v>95.06</v>
      </c>
      <c r="G117" s="36">
        <v>56.7</v>
      </c>
      <c r="H117" s="36">
        <v>54.7</v>
      </c>
      <c r="I117" s="205" t="s">
        <v>261</v>
      </c>
      <c r="J117" s="171"/>
      <c r="K117" s="171"/>
      <c r="L117" s="171" t="s">
        <v>13</v>
      </c>
      <c r="M117" s="171" t="s">
        <v>13</v>
      </c>
    </row>
    <row r="118" spans="1:13" ht="15.75">
      <c r="A118" s="171"/>
      <c r="B118" s="178" t="s">
        <v>151</v>
      </c>
      <c r="C118" s="182">
        <v>8.33</v>
      </c>
      <c r="D118" s="173">
        <v>47</v>
      </c>
      <c r="E118" s="173"/>
      <c r="F118" s="36">
        <v>94.49</v>
      </c>
      <c r="G118" s="36">
        <v>55.85</v>
      </c>
      <c r="H118" s="36">
        <v>53.66</v>
      </c>
      <c r="I118" s="205" t="s">
        <v>262</v>
      </c>
      <c r="J118" s="171"/>
      <c r="K118" s="171"/>
      <c r="L118" s="171"/>
      <c r="M118" s="171"/>
    </row>
    <row r="119" spans="1:13" ht="15.75">
      <c r="A119" s="171"/>
      <c r="B119" s="178" t="s">
        <v>14</v>
      </c>
      <c r="C119" s="182">
        <v>0.6</v>
      </c>
      <c r="D119" s="173"/>
      <c r="E119" s="173"/>
      <c r="F119" s="174"/>
      <c r="G119" s="36"/>
      <c r="H119" s="174"/>
      <c r="I119" s="200"/>
      <c r="J119" s="171"/>
      <c r="K119" s="171"/>
      <c r="L119" s="171"/>
      <c r="M119" s="171"/>
    </row>
    <row r="120" spans="1:13" ht="15.75">
      <c r="A120" s="171"/>
      <c r="B120" s="178" t="s">
        <v>152</v>
      </c>
      <c r="C120" s="182">
        <v>9.55</v>
      </c>
      <c r="D120" s="173"/>
      <c r="E120" s="173"/>
      <c r="F120" s="174"/>
      <c r="G120" s="36"/>
      <c r="H120" s="174"/>
      <c r="I120" s="200"/>
      <c r="J120" s="171"/>
      <c r="K120" s="171"/>
      <c r="L120" s="171"/>
      <c r="M120" s="171"/>
    </row>
    <row r="121" spans="1:13" ht="15.75">
      <c r="A121" s="171"/>
      <c r="B121" s="390" t="s">
        <v>153</v>
      </c>
      <c r="C121" s="391"/>
      <c r="D121" s="392"/>
      <c r="E121" s="392"/>
      <c r="F121" s="393"/>
      <c r="G121" s="36"/>
      <c r="H121" s="174"/>
      <c r="I121" s="200"/>
      <c r="J121" s="171"/>
      <c r="K121" s="171"/>
      <c r="L121" s="171"/>
      <c r="M121" s="171"/>
    </row>
    <row r="122" spans="1:13" ht="15.75">
      <c r="A122" s="171">
        <v>1</v>
      </c>
      <c r="B122" s="169" t="s">
        <v>154</v>
      </c>
      <c r="C122" s="182">
        <v>8.47</v>
      </c>
      <c r="D122" s="173">
        <v>38</v>
      </c>
      <c r="E122" s="173">
        <v>1.68</v>
      </c>
      <c r="F122" s="174">
        <v>96.11</v>
      </c>
      <c r="G122" s="36">
        <v>56.69</v>
      </c>
      <c r="H122" s="174">
        <v>54.58</v>
      </c>
      <c r="I122" s="205" t="s">
        <v>260</v>
      </c>
      <c r="J122" s="171">
        <v>4.7</v>
      </c>
      <c r="K122" s="171" t="s">
        <v>163</v>
      </c>
      <c r="L122" s="171" t="s">
        <v>13</v>
      </c>
      <c r="M122" s="171" t="s">
        <v>13</v>
      </c>
    </row>
    <row r="123" spans="1:13" ht="15.75">
      <c r="A123" s="171"/>
      <c r="B123" s="178" t="s">
        <v>151</v>
      </c>
      <c r="C123" s="182">
        <v>8.33</v>
      </c>
      <c r="D123" s="173">
        <v>47</v>
      </c>
      <c r="E123" s="173"/>
      <c r="F123" s="174">
        <v>94.49</v>
      </c>
      <c r="G123" s="36">
        <v>55.85</v>
      </c>
      <c r="H123" s="174">
        <v>53.66</v>
      </c>
      <c r="I123" s="205" t="s">
        <v>262</v>
      </c>
      <c r="J123" s="171">
        <v>4.59</v>
      </c>
      <c r="K123" s="171" t="s">
        <v>163</v>
      </c>
      <c r="L123" s="171"/>
      <c r="M123" s="171"/>
    </row>
    <row r="124" spans="1:13" ht="15.75">
      <c r="A124" s="171"/>
      <c r="B124" s="178" t="s">
        <v>14</v>
      </c>
      <c r="C124" s="182">
        <v>0.6</v>
      </c>
      <c r="D124" s="173"/>
      <c r="E124" s="173"/>
      <c r="F124" s="174"/>
      <c r="G124" s="36"/>
      <c r="H124" s="174"/>
      <c r="I124" s="200"/>
      <c r="J124" s="171"/>
      <c r="K124" s="171"/>
      <c r="L124" s="171"/>
      <c r="M124" s="171"/>
    </row>
    <row r="125" spans="1:13" ht="15.75">
      <c r="A125" s="171"/>
      <c r="B125" s="178" t="s">
        <v>152</v>
      </c>
      <c r="C125" s="182">
        <v>9.55</v>
      </c>
      <c r="D125" s="173"/>
      <c r="E125" s="173"/>
      <c r="F125" s="174"/>
      <c r="G125" s="36"/>
      <c r="H125" s="174"/>
      <c r="I125" s="200"/>
      <c r="J125" s="171"/>
      <c r="K125" s="171"/>
      <c r="L125" s="171"/>
      <c r="M125" s="171"/>
    </row>
    <row r="126" spans="1:13" ht="15.75">
      <c r="A126" s="171"/>
      <c r="C126" s="174"/>
      <c r="D126" s="173"/>
      <c r="E126" s="173"/>
      <c r="F126" s="174"/>
      <c r="G126" s="36"/>
      <c r="H126" s="174"/>
      <c r="I126" s="200"/>
      <c r="J126" s="174"/>
      <c r="K126" s="171"/>
      <c r="L126" s="171"/>
      <c r="M126" s="99"/>
    </row>
    <row r="127" spans="1:13" ht="15.75">
      <c r="A127" s="171"/>
      <c r="B127" s="175"/>
      <c r="C127" s="174"/>
      <c r="D127" s="173"/>
      <c r="E127" s="28"/>
      <c r="F127" s="174"/>
      <c r="G127" s="36"/>
      <c r="H127" s="174"/>
      <c r="I127" s="200"/>
      <c r="J127" s="174"/>
      <c r="K127" s="171"/>
      <c r="L127" s="171"/>
      <c r="M127" s="170"/>
    </row>
    <row r="128" spans="1:13" ht="15.75">
      <c r="A128" s="171"/>
      <c r="B128" s="390" t="s">
        <v>67</v>
      </c>
      <c r="C128" s="391"/>
      <c r="D128" s="392"/>
      <c r="E128" s="392"/>
      <c r="F128" s="393"/>
      <c r="G128" s="36"/>
      <c r="H128" s="174"/>
      <c r="I128" s="200"/>
      <c r="J128" s="171"/>
      <c r="K128" s="171"/>
      <c r="L128" s="16"/>
      <c r="M128" s="171"/>
    </row>
    <row r="129" spans="1:13" ht="15.75">
      <c r="A129" s="171"/>
      <c r="B129" s="193" t="s">
        <v>77</v>
      </c>
      <c r="C129" s="174"/>
      <c r="D129" s="173"/>
      <c r="E129" s="28"/>
      <c r="F129" s="174"/>
      <c r="G129" s="36"/>
      <c r="H129" s="174"/>
      <c r="I129" s="200"/>
      <c r="J129" s="171"/>
      <c r="K129" s="171"/>
      <c r="L129" s="16"/>
      <c r="M129" s="171"/>
    </row>
    <row r="130" spans="1:13" ht="15.75">
      <c r="A130" s="171"/>
      <c r="B130" s="175" t="s">
        <v>32</v>
      </c>
      <c r="C130" s="36">
        <v>8.05</v>
      </c>
      <c r="D130" s="173">
        <v>19</v>
      </c>
      <c r="E130" s="28">
        <v>-0.011</v>
      </c>
      <c r="F130" s="44">
        <v>87.57</v>
      </c>
      <c r="G130" s="36">
        <v>52.91</v>
      </c>
      <c r="H130" s="36">
        <v>50.12</v>
      </c>
      <c r="I130" s="210" t="s">
        <v>263</v>
      </c>
      <c r="J130" s="171"/>
      <c r="K130" s="171"/>
      <c r="L130" s="16" t="s">
        <v>146</v>
      </c>
      <c r="M130" s="16" t="s">
        <v>146</v>
      </c>
    </row>
    <row r="131" spans="1:13" ht="15.75">
      <c r="A131" s="171"/>
      <c r="B131" s="169" t="s">
        <v>33</v>
      </c>
      <c r="C131" s="36">
        <v>7.97</v>
      </c>
      <c r="D131" s="173">
        <v>22</v>
      </c>
      <c r="E131" s="173">
        <v>-2.09</v>
      </c>
      <c r="F131" s="36">
        <v>86.77</v>
      </c>
      <c r="G131" s="36">
        <v>54.52</v>
      </c>
      <c r="H131" s="36">
        <v>51.36</v>
      </c>
      <c r="I131" s="210" t="s">
        <v>264</v>
      </c>
      <c r="J131" s="171"/>
      <c r="K131" s="171"/>
      <c r="L131" s="16" t="s">
        <v>146</v>
      </c>
      <c r="M131" s="16" t="s">
        <v>146</v>
      </c>
    </row>
    <row r="132" spans="1:13" ht="15.75">
      <c r="A132" s="171"/>
      <c r="B132" s="184" t="s">
        <v>151</v>
      </c>
      <c r="C132" s="36">
        <v>8.14</v>
      </c>
      <c r="D132" s="173">
        <v>16</v>
      </c>
      <c r="E132" s="173"/>
      <c r="F132" s="36">
        <v>88.42</v>
      </c>
      <c r="G132" s="36">
        <v>52.94</v>
      </c>
      <c r="H132" s="36">
        <v>50.05</v>
      </c>
      <c r="I132" s="210" t="s">
        <v>265</v>
      </c>
      <c r="J132" s="171"/>
      <c r="K132" s="171"/>
      <c r="L132" s="171"/>
      <c r="M132" s="171"/>
    </row>
    <row r="133" spans="1:13" ht="15.75">
      <c r="A133" s="171"/>
      <c r="B133" s="184" t="s">
        <v>14</v>
      </c>
      <c r="C133" s="36">
        <v>1.5</v>
      </c>
      <c r="D133" s="173"/>
      <c r="E133" s="173"/>
      <c r="F133" s="185"/>
      <c r="G133" s="185"/>
      <c r="H133" s="185"/>
      <c r="I133" s="200"/>
      <c r="J133" s="171"/>
      <c r="K133" s="171"/>
      <c r="L133" s="171"/>
      <c r="M133" s="171"/>
    </row>
    <row r="134" spans="1:13" ht="15.75">
      <c r="A134" s="171"/>
      <c r="B134" s="184" t="s">
        <v>152</v>
      </c>
      <c r="C134" s="36">
        <v>8.18</v>
      </c>
      <c r="D134" s="173"/>
      <c r="E134" s="173"/>
      <c r="F134" s="174"/>
      <c r="G134" s="36"/>
      <c r="H134" s="174"/>
      <c r="I134" s="200"/>
      <c r="J134" s="171"/>
      <c r="K134" s="171"/>
      <c r="L134" s="171"/>
      <c r="M134" s="171"/>
    </row>
    <row r="135" spans="1:13" ht="15.75">
      <c r="A135" s="171"/>
      <c r="B135" s="390" t="s">
        <v>153</v>
      </c>
      <c r="C135" s="391"/>
      <c r="D135" s="392"/>
      <c r="E135" s="392"/>
      <c r="F135" s="393"/>
      <c r="G135" s="36"/>
      <c r="H135" s="174"/>
      <c r="I135" s="200"/>
      <c r="J135" s="174"/>
      <c r="K135" s="171"/>
      <c r="L135" s="171"/>
      <c r="M135" s="171"/>
    </row>
    <row r="136" spans="1:13" ht="15.75">
      <c r="A136" s="171"/>
      <c r="B136" s="169" t="s">
        <v>154</v>
      </c>
      <c r="C136" s="36">
        <v>7.07</v>
      </c>
      <c r="D136" s="173">
        <v>54</v>
      </c>
      <c r="E136" s="173">
        <v>-13.14</v>
      </c>
      <c r="F136" s="36">
        <v>89.56</v>
      </c>
      <c r="G136" s="36">
        <v>53.68</v>
      </c>
      <c r="H136" s="36">
        <v>50.81</v>
      </c>
      <c r="I136" s="210" t="s">
        <v>266</v>
      </c>
      <c r="J136" s="171">
        <v>4.7</v>
      </c>
      <c r="K136" s="171" t="s">
        <v>163</v>
      </c>
      <c r="L136" s="16" t="s">
        <v>146</v>
      </c>
      <c r="M136" s="16" t="s">
        <v>146</v>
      </c>
    </row>
    <row r="137" spans="1:13" ht="15.75">
      <c r="A137" s="171"/>
      <c r="B137" s="184" t="s">
        <v>151</v>
      </c>
      <c r="C137" s="36">
        <v>8.14</v>
      </c>
      <c r="D137" s="173">
        <v>16</v>
      </c>
      <c r="E137" s="173"/>
      <c r="F137" s="36">
        <v>88.42</v>
      </c>
      <c r="G137" s="36">
        <v>52.94</v>
      </c>
      <c r="H137" s="36">
        <v>50.05</v>
      </c>
      <c r="I137" s="210" t="s">
        <v>265</v>
      </c>
      <c r="J137" s="171">
        <v>4.59</v>
      </c>
      <c r="K137" s="171" t="s">
        <v>163</v>
      </c>
      <c r="L137" s="171"/>
      <c r="M137" s="171"/>
    </row>
    <row r="138" spans="1:13" ht="15.75">
      <c r="A138" s="171"/>
      <c r="B138" s="184" t="s">
        <v>14</v>
      </c>
      <c r="C138" s="36">
        <v>1.5</v>
      </c>
      <c r="D138" s="173"/>
      <c r="E138" s="173"/>
      <c r="F138" s="174"/>
      <c r="I138" s="200"/>
      <c r="J138" s="171"/>
      <c r="K138" s="171"/>
      <c r="L138" s="171"/>
      <c r="M138" s="170"/>
    </row>
    <row r="139" spans="1:13" ht="15.75">
      <c r="A139" s="171"/>
      <c r="B139" s="184" t="s">
        <v>152</v>
      </c>
      <c r="C139" s="36">
        <v>8.18</v>
      </c>
      <c r="D139" s="173"/>
      <c r="E139" s="173"/>
      <c r="F139" s="174"/>
      <c r="G139" s="36"/>
      <c r="H139" s="174"/>
      <c r="I139" s="200"/>
      <c r="J139" s="169"/>
      <c r="K139" s="169"/>
      <c r="L139" s="170"/>
      <c r="M139" s="170"/>
    </row>
    <row r="140" spans="1:13" ht="15.75">
      <c r="A140" s="171"/>
      <c r="B140" s="175"/>
      <c r="C140" s="174"/>
      <c r="D140" s="173"/>
      <c r="E140" s="173"/>
      <c r="F140" s="174"/>
      <c r="G140" s="36"/>
      <c r="H140" s="174"/>
      <c r="I140" s="200"/>
      <c r="J140" s="173"/>
      <c r="K140" s="171"/>
      <c r="L140" s="171"/>
      <c r="M140" s="99"/>
    </row>
    <row r="141" spans="1:13" ht="15.75">
      <c r="A141" s="171"/>
      <c r="B141" s="169"/>
      <c r="C141" s="19"/>
      <c r="D141" s="19"/>
      <c r="E141" s="19"/>
      <c r="F141" s="173"/>
      <c r="G141" s="36"/>
      <c r="H141" s="173"/>
      <c r="I141" s="202"/>
      <c r="J141" s="173"/>
      <c r="K141" s="171"/>
      <c r="L141" s="171"/>
      <c r="M141" s="171"/>
    </row>
    <row r="142" spans="1:13" ht="15.75">
      <c r="A142" s="171"/>
      <c r="B142" s="175"/>
      <c r="C142" s="174"/>
      <c r="D142" s="173"/>
      <c r="E142" s="28"/>
      <c r="F142" s="173"/>
      <c r="G142" s="36"/>
      <c r="H142" s="173"/>
      <c r="I142" s="200"/>
      <c r="J142" s="171"/>
      <c r="K142" s="171"/>
      <c r="L142" s="171"/>
      <c r="M142" s="170"/>
    </row>
    <row r="143" spans="1:13" ht="15.75">
      <c r="A143" s="171"/>
      <c r="B143" s="186" t="s">
        <v>76</v>
      </c>
      <c r="C143" s="174"/>
      <c r="D143" s="173"/>
      <c r="E143" s="173"/>
      <c r="F143" s="173"/>
      <c r="G143" s="36"/>
      <c r="H143" s="173"/>
      <c r="I143" s="200"/>
      <c r="J143" s="171"/>
      <c r="K143" s="171"/>
      <c r="L143" s="171"/>
      <c r="M143" s="171"/>
    </row>
    <row r="144" spans="1:13" ht="15.75">
      <c r="A144" s="171"/>
      <c r="B144" s="21" t="s">
        <v>220</v>
      </c>
      <c r="C144" s="9"/>
      <c r="D144" s="10"/>
      <c r="E144" s="29"/>
      <c r="F144" s="26"/>
      <c r="G144" s="29"/>
      <c r="H144" s="26"/>
      <c r="I144" s="201"/>
      <c r="J144" s="169"/>
      <c r="K144" s="169"/>
      <c r="L144" s="170"/>
      <c r="M144" s="170"/>
    </row>
    <row r="145" spans="1:13" ht="47.25">
      <c r="A145" s="171"/>
      <c r="B145" s="175"/>
      <c r="C145" s="7" t="s">
        <v>2</v>
      </c>
      <c r="D145" s="169" t="s">
        <v>3</v>
      </c>
      <c r="E145" s="8" t="s">
        <v>4</v>
      </c>
      <c r="F145" s="26" t="s">
        <v>5</v>
      </c>
      <c r="G145" s="29" t="s">
        <v>6</v>
      </c>
      <c r="H145" s="26" t="s">
        <v>7</v>
      </c>
      <c r="I145" s="190" t="s">
        <v>8</v>
      </c>
      <c r="J145" s="169"/>
      <c r="K145" s="169"/>
      <c r="L145" s="170" t="s">
        <v>11</v>
      </c>
      <c r="M145" s="170" t="s">
        <v>12</v>
      </c>
    </row>
    <row r="146" spans="1:13" ht="15.75">
      <c r="A146" s="33">
        <v>1</v>
      </c>
      <c r="B146" s="33" t="s">
        <v>71</v>
      </c>
      <c r="C146" s="37">
        <v>8.68</v>
      </c>
      <c r="D146" s="79">
        <v>33</v>
      </c>
      <c r="E146" s="37">
        <v>1.04</v>
      </c>
      <c r="F146" s="36">
        <v>94.88</v>
      </c>
      <c r="G146" s="44">
        <v>55.94</v>
      </c>
      <c r="H146" s="36">
        <v>54.2</v>
      </c>
      <c r="I146" s="200" t="s">
        <v>733</v>
      </c>
      <c r="J146" s="171"/>
      <c r="K146" s="171"/>
      <c r="L146" s="170" t="s">
        <v>13</v>
      </c>
      <c r="M146" s="170" t="s">
        <v>13</v>
      </c>
    </row>
    <row r="147" spans="1:13" ht="15.75">
      <c r="A147" s="33"/>
      <c r="B147" s="169" t="s">
        <v>72</v>
      </c>
      <c r="C147" s="37">
        <v>8.59</v>
      </c>
      <c r="D147" s="34">
        <v>35</v>
      </c>
      <c r="E147" s="34"/>
      <c r="F147" s="36">
        <v>95.15</v>
      </c>
      <c r="G147" s="36">
        <v>56.5</v>
      </c>
      <c r="H147" s="36" t="s">
        <v>734</v>
      </c>
      <c r="I147" s="200" t="s">
        <v>735</v>
      </c>
      <c r="J147" s="171"/>
      <c r="K147" s="171"/>
      <c r="L147" s="171"/>
      <c r="M147" s="171"/>
    </row>
    <row r="148" spans="1:13" ht="15.75">
      <c r="A148" s="33"/>
      <c r="B148" s="33" t="s">
        <v>14</v>
      </c>
      <c r="C148" s="37">
        <v>0.6</v>
      </c>
      <c r="D148" s="34"/>
      <c r="E148" s="34"/>
      <c r="F148" s="36"/>
      <c r="G148" s="36"/>
      <c r="H148" s="36"/>
      <c r="I148" s="200"/>
      <c r="J148" s="171"/>
      <c r="K148" s="171"/>
      <c r="L148" s="171"/>
      <c r="M148" s="171"/>
    </row>
    <row r="149" spans="1:13" ht="15.75">
      <c r="A149" s="33"/>
      <c r="B149" s="21"/>
      <c r="C149" s="29"/>
      <c r="D149" s="10"/>
      <c r="E149" s="29"/>
      <c r="F149" s="29"/>
      <c r="G149" s="29"/>
      <c r="H149" s="29"/>
      <c r="I149" s="201"/>
      <c r="J149" s="169"/>
      <c r="K149" s="169"/>
      <c r="L149" s="170"/>
      <c r="M149" s="170"/>
    </row>
    <row r="150" spans="1:13" ht="15.75">
      <c r="A150" s="71"/>
      <c r="B150" s="92" t="s">
        <v>73</v>
      </c>
      <c r="C150" s="37"/>
      <c r="D150" s="34"/>
      <c r="E150" s="93"/>
      <c r="F150" s="36"/>
      <c r="G150" s="36"/>
      <c r="H150" s="36"/>
      <c r="I150" s="200"/>
      <c r="J150" s="171"/>
      <c r="K150" s="171"/>
      <c r="L150" s="171"/>
      <c r="M150" s="171"/>
    </row>
    <row r="151" spans="1:13" ht="15.75">
      <c r="A151" s="33"/>
      <c r="B151" s="187" t="s">
        <v>70</v>
      </c>
      <c r="C151" s="95"/>
      <c r="D151" s="34"/>
      <c r="E151" s="34"/>
      <c r="F151" s="36"/>
      <c r="G151" s="36"/>
      <c r="H151" s="36"/>
      <c r="I151" s="200"/>
      <c r="J151" s="171"/>
      <c r="K151" s="171"/>
      <c r="L151" s="171"/>
      <c r="M151" s="171"/>
    </row>
    <row r="152" spans="1:13" ht="15.75">
      <c r="A152" s="33">
        <v>1</v>
      </c>
      <c r="B152" s="33" t="s">
        <v>74</v>
      </c>
      <c r="C152" s="37">
        <v>8.07</v>
      </c>
      <c r="D152" s="34">
        <v>17</v>
      </c>
      <c r="E152" s="34">
        <v>17.81</v>
      </c>
      <c r="F152" s="36">
        <v>93.6</v>
      </c>
      <c r="G152" s="36">
        <v>53.5</v>
      </c>
      <c r="H152" s="36">
        <v>56.8</v>
      </c>
      <c r="I152" s="200" t="s">
        <v>221</v>
      </c>
      <c r="J152" s="171">
        <v>4.75</v>
      </c>
      <c r="K152" s="171" t="s">
        <v>163</v>
      </c>
      <c r="L152" s="170" t="s">
        <v>13</v>
      </c>
      <c r="M152" s="170" t="s">
        <v>13</v>
      </c>
    </row>
    <row r="153" spans="1:13" ht="15.75">
      <c r="A153" s="33"/>
      <c r="B153" s="33" t="s">
        <v>26</v>
      </c>
      <c r="C153" s="37">
        <v>6.85</v>
      </c>
      <c r="D153" s="34">
        <v>55</v>
      </c>
      <c r="E153" s="34"/>
      <c r="F153" s="36">
        <v>93.5</v>
      </c>
      <c r="G153" s="36">
        <v>55.4</v>
      </c>
      <c r="H153" s="36">
        <v>57.8</v>
      </c>
      <c r="I153" s="200" t="s">
        <v>222</v>
      </c>
      <c r="J153" s="171">
        <v>4.23</v>
      </c>
      <c r="K153" s="171" t="s">
        <v>163</v>
      </c>
      <c r="L153" s="171"/>
      <c r="M153" s="171"/>
    </row>
    <row r="154" spans="1:13" ht="15.75">
      <c r="A154" s="33"/>
      <c r="B154" s="33" t="s">
        <v>14</v>
      </c>
      <c r="C154" s="37">
        <v>0.82</v>
      </c>
      <c r="D154" s="34"/>
      <c r="E154" s="34"/>
      <c r="F154" s="36"/>
      <c r="G154" s="36"/>
      <c r="H154" s="36"/>
      <c r="I154" s="200"/>
      <c r="J154" s="171"/>
      <c r="K154" s="171"/>
      <c r="L154" s="171"/>
      <c r="M154" s="171"/>
    </row>
    <row r="155" spans="1:13" ht="15.75">
      <c r="A155" s="33"/>
      <c r="B155" s="187" t="s">
        <v>75</v>
      </c>
      <c r="C155" s="24"/>
      <c r="D155" s="34"/>
      <c r="E155" s="94"/>
      <c r="F155" s="36"/>
      <c r="G155" s="36"/>
      <c r="H155" s="36"/>
      <c r="I155" s="200"/>
      <c r="J155" s="171"/>
      <c r="K155" s="171"/>
      <c r="L155" s="171"/>
      <c r="M155" s="171"/>
    </row>
    <row r="156" spans="1:13" ht="15.75">
      <c r="A156" s="33">
        <v>2</v>
      </c>
      <c r="B156" s="33" t="s">
        <v>74</v>
      </c>
      <c r="C156" s="29">
        <v>5.7</v>
      </c>
      <c r="D156" s="10">
        <v>29</v>
      </c>
      <c r="E156" s="29">
        <v>14.22</v>
      </c>
      <c r="F156" s="29">
        <v>87.6</v>
      </c>
      <c r="G156" s="29">
        <v>54.2</v>
      </c>
      <c r="H156" s="29">
        <v>51.2</v>
      </c>
      <c r="I156" s="192" t="s">
        <v>238</v>
      </c>
      <c r="J156" s="171">
        <v>4.75</v>
      </c>
      <c r="K156" s="171" t="s">
        <v>163</v>
      </c>
      <c r="L156" s="170" t="s">
        <v>13</v>
      </c>
      <c r="M156" s="170" t="s">
        <v>13</v>
      </c>
    </row>
    <row r="157" spans="1:13" ht="15.75">
      <c r="A157" s="33"/>
      <c r="B157" s="33" t="s">
        <v>26</v>
      </c>
      <c r="C157" s="37">
        <v>4.99</v>
      </c>
      <c r="D157" s="34">
        <v>60</v>
      </c>
      <c r="E157" s="33"/>
      <c r="F157" s="36">
        <v>88.7</v>
      </c>
      <c r="G157" s="36">
        <v>55.9</v>
      </c>
      <c r="H157" s="36">
        <v>53.1</v>
      </c>
      <c r="I157" s="192" t="s">
        <v>239</v>
      </c>
      <c r="J157" s="171">
        <v>4.23</v>
      </c>
      <c r="K157" s="171" t="s">
        <v>163</v>
      </c>
      <c r="L157" s="171"/>
      <c r="M157" s="171"/>
    </row>
    <row r="158" spans="1:13" ht="15.75">
      <c r="A158" s="33"/>
      <c r="B158" s="33" t="s">
        <v>14</v>
      </c>
      <c r="C158" s="37">
        <v>0.49</v>
      </c>
      <c r="D158" s="71"/>
      <c r="E158" s="33"/>
      <c r="F158" s="36"/>
      <c r="G158" s="36"/>
      <c r="H158" s="36"/>
      <c r="I158" s="202"/>
      <c r="J158" s="171"/>
      <c r="K158" s="171"/>
      <c r="L158" s="171"/>
      <c r="M158" s="171"/>
    </row>
    <row r="159" spans="1:13" ht="15.75">
      <c r="A159" s="33"/>
      <c r="B159" s="187" t="s">
        <v>76</v>
      </c>
      <c r="C159" s="79"/>
      <c r="D159" s="34"/>
      <c r="E159" s="94"/>
      <c r="F159" s="36"/>
      <c r="G159" s="36"/>
      <c r="H159" s="36"/>
      <c r="I159" s="202"/>
      <c r="J159" s="171"/>
      <c r="K159" s="171"/>
      <c r="L159" s="171"/>
      <c r="M159" s="171"/>
    </row>
    <row r="160" spans="1:13" ht="15.75">
      <c r="A160" s="33">
        <v>3</v>
      </c>
      <c r="B160" s="33" t="s">
        <v>74</v>
      </c>
      <c r="C160" s="24">
        <v>8.77</v>
      </c>
      <c r="D160" s="34">
        <v>30</v>
      </c>
      <c r="E160" s="34">
        <v>4.76</v>
      </c>
      <c r="F160" s="36">
        <v>94.7</v>
      </c>
      <c r="G160" s="36">
        <v>55.7</v>
      </c>
      <c r="H160" s="36">
        <v>53.5</v>
      </c>
      <c r="I160" s="205" t="s">
        <v>252</v>
      </c>
      <c r="J160" s="171">
        <v>4.75</v>
      </c>
      <c r="K160" s="171" t="s">
        <v>163</v>
      </c>
      <c r="L160" s="170" t="s">
        <v>13</v>
      </c>
      <c r="M160" s="170" t="s">
        <v>13</v>
      </c>
    </row>
    <row r="161" spans="1:13" ht="15.75">
      <c r="A161" s="33"/>
      <c r="B161" s="33" t="s">
        <v>26</v>
      </c>
      <c r="C161" s="9">
        <v>8.41</v>
      </c>
      <c r="D161" s="34">
        <v>41</v>
      </c>
      <c r="E161" s="34"/>
      <c r="F161" s="36">
        <v>95.6</v>
      </c>
      <c r="G161" s="36">
        <v>56.7</v>
      </c>
      <c r="H161" s="36">
        <v>54.2</v>
      </c>
      <c r="I161" s="205" t="s">
        <v>254</v>
      </c>
      <c r="J161" s="171">
        <v>4.23</v>
      </c>
      <c r="K161" s="171" t="s">
        <v>163</v>
      </c>
      <c r="L161" s="171"/>
      <c r="M161" s="171"/>
    </row>
    <row r="162" spans="1:13" ht="15.75">
      <c r="A162" s="33"/>
      <c r="B162" s="33" t="s">
        <v>14</v>
      </c>
      <c r="C162" s="24">
        <v>0.6</v>
      </c>
      <c r="D162" s="34"/>
      <c r="E162" s="33"/>
      <c r="F162" s="36"/>
      <c r="G162" s="36"/>
      <c r="H162" s="36"/>
      <c r="I162" s="200"/>
      <c r="J162" s="171"/>
      <c r="K162" s="171"/>
      <c r="L162" s="171"/>
      <c r="M162" s="171"/>
    </row>
    <row r="163" spans="1:13" ht="15.75">
      <c r="A163" s="171"/>
      <c r="B163" s="187" t="s">
        <v>77</v>
      </c>
      <c r="C163" s="24"/>
      <c r="D163" s="173"/>
      <c r="E163" s="31"/>
      <c r="F163" s="36"/>
      <c r="G163" s="36"/>
      <c r="H163" s="36"/>
      <c r="I163" s="200"/>
      <c r="J163" s="171"/>
      <c r="K163" s="171"/>
      <c r="L163" s="171"/>
      <c r="M163" s="170"/>
    </row>
    <row r="164" spans="1:13" ht="15.75">
      <c r="A164" s="171">
        <v>4</v>
      </c>
      <c r="B164" s="33" t="s">
        <v>74</v>
      </c>
      <c r="C164" s="174">
        <v>7.95</v>
      </c>
      <c r="D164" s="173">
        <v>24</v>
      </c>
      <c r="E164" s="173">
        <v>15.94</v>
      </c>
      <c r="F164" s="36">
        <v>88.5</v>
      </c>
      <c r="G164" s="36">
        <v>54.95</v>
      </c>
      <c r="H164" s="36">
        <v>52.4</v>
      </c>
      <c r="I164" s="210" t="s">
        <v>255</v>
      </c>
      <c r="J164" s="171">
        <v>4.75</v>
      </c>
      <c r="K164" s="171" t="s">
        <v>163</v>
      </c>
      <c r="L164" s="170" t="s">
        <v>13</v>
      </c>
      <c r="M164" s="170" t="s">
        <v>13</v>
      </c>
    </row>
    <row r="165" spans="1:13" ht="15.75">
      <c r="A165" s="171"/>
      <c r="B165" s="33" t="s">
        <v>26</v>
      </c>
      <c r="C165" s="174">
        <v>6.9</v>
      </c>
      <c r="D165" s="173">
        <v>59</v>
      </c>
      <c r="E165" s="171"/>
      <c r="F165" s="36">
        <v>89.6</v>
      </c>
      <c r="G165" s="36">
        <v>54.3</v>
      </c>
      <c r="H165" s="36">
        <v>51.5</v>
      </c>
      <c r="I165" s="210" t="s">
        <v>256</v>
      </c>
      <c r="J165" s="171">
        <v>4.23</v>
      </c>
      <c r="K165" s="171" t="s">
        <v>163</v>
      </c>
      <c r="L165" s="171"/>
      <c r="M165" s="171"/>
    </row>
    <row r="166" spans="1:13" ht="15.75">
      <c r="A166" s="171"/>
      <c r="B166" s="33" t="s">
        <v>14</v>
      </c>
      <c r="C166" s="26">
        <v>1.5</v>
      </c>
      <c r="D166" s="173"/>
      <c r="E166" s="171"/>
      <c r="F166" s="173"/>
      <c r="G166" s="36"/>
      <c r="H166" s="173"/>
      <c r="I166" s="200"/>
      <c r="J166" s="171"/>
      <c r="K166" s="171"/>
      <c r="L166" s="171"/>
      <c r="M166" s="18"/>
    </row>
    <row r="167" spans="1:13" ht="15.75">
      <c r="A167" s="171"/>
      <c r="B167" s="175"/>
      <c r="C167" s="174"/>
      <c r="D167" s="173"/>
      <c r="E167" s="31"/>
      <c r="F167" s="173"/>
      <c r="G167" s="36"/>
      <c r="H167" s="173"/>
      <c r="I167" s="200"/>
      <c r="J167" s="171"/>
      <c r="K167" s="171"/>
      <c r="L167" s="171"/>
      <c r="M167" s="170"/>
    </row>
    <row r="168" spans="1:13" ht="15.75">
      <c r="A168" s="171"/>
      <c r="B168" s="169"/>
      <c r="C168" s="174"/>
      <c r="D168" s="173"/>
      <c r="E168" s="171"/>
      <c r="F168" s="173"/>
      <c r="G168" s="36"/>
      <c r="H168" s="173"/>
      <c r="I168" s="202"/>
      <c r="J168" s="171"/>
      <c r="K168" s="171"/>
      <c r="L168" s="171"/>
      <c r="M168" s="32"/>
    </row>
    <row r="169" spans="1:13" ht="15">
      <c r="A169" s="171"/>
      <c r="B169" s="171"/>
      <c r="C169" s="174"/>
      <c r="D169" s="171"/>
      <c r="E169" s="171"/>
      <c r="F169" s="173"/>
      <c r="G169" s="36"/>
      <c r="H169" s="173"/>
      <c r="I169" s="202"/>
      <c r="J169" s="171"/>
      <c r="K169" s="171"/>
      <c r="L169" s="171"/>
      <c r="M169" s="18"/>
    </row>
    <row r="170" spans="1:13" ht="15">
      <c r="A170" s="171"/>
      <c r="B170" s="171"/>
      <c r="C170" s="171"/>
      <c r="D170" s="171"/>
      <c r="E170" s="171"/>
      <c r="F170" s="173"/>
      <c r="G170" s="36"/>
      <c r="H170" s="173"/>
      <c r="I170" s="200"/>
      <c r="J170" s="171"/>
      <c r="K170" s="171"/>
      <c r="L170" s="171"/>
      <c r="M170" s="18"/>
    </row>
    <row r="171" spans="1:13" ht="15">
      <c r="A171" s="171"/>
      <c r="B171" s="171"/>
      <c r="C171" s="30"/>
      <c r="D171" s="171"/>
      <c r="E171" s="171"/>
      <c r="F171" s="173"/>
      <c r="G171" s="36"/>
      <c r="H171" s="173"/>
      <c r="I171" s="200"/>
      <c r="J171" s="171"/>
      <c r="K171" s="171"/>
      <c r="L171" s="171"/>
      <c r="M171" s="18"/>
    </row>
    <row r="172" spans="1:13" ht="15">
      <c r="A172" s="171"/>
      <c r="B172" s="175"/>
      <c r="C172" s="173"/>
      <c r="D172" s="171"/>
      <c r="E172" s="171"/>
      <c r="F172" s="173"/>
      <c r="G172" s="36"/>
      <c r="H172" s="173"/>
      <c r="I172" s="200"/>
      <c r="J172" s="171"/>
      <c r="K172" s="171"/>
      <c r="L172" s="171"/>
      <c r="M172" s="18"/>
    </row>
    <row r="173" spans="1:13" ht="15.75">
      <c r="A173" s="171"/>
      <c r="B173" s="175"/>
      <c r="C173" s="174"/>
      <c r="D173" s="171"/>
      <c r="E173" s="31"/>
      <c r="F173" s="174"/>
      <c r="G173" s="36"/>
      <c r="H173" s="174"/>
      <c r="I173" s="208"/>
      <c r="J173" s="171"/>
      <c r="K173" s="171"/>
      <c r="L173" s="171"/>
      <c r="M173" s="170"/>
    </row>
    <row r="174" spans="1:13" ht="15.75">
      <c r="A174" s="171"/>
      <c r="B174" s="169"/>
      <c r="C174" s="9"/>
      <c r="D174" s="171"/>
      <c r="E174" s="171"/>
      <c r="F174" s="174"/>
      <c r="G174" s="36"/>
      <c r="H174" s="174"/>
      <c r="I174" s="208"/>
      <c r="J174" s="171"/>
      <c r="K174" s="171"/>
      <c r="L174" s="171"/>
      <c r="M174" s="18"/>
    </row>
    <row r="175" spans="1:12" ht="15">
      <c r="A175" s="171"/>
      <c r="B175" s="171"/>
      <c r="C175" s="174"/>
      <c r="D175" s="171"/>
      <c r="E175" s="171"/>
      <c r="F175" s="174"/>
      <c r="G175" s="36"/>
      <c r="H175" s="174"/>
      <c r="I175" s="200"/>
      <c r="J175" s="171"/>
      <c r="K175" s="171"/>
      <c r="L175" s="171"/>
    </row>
    <row r="176" spans="1:12" ht="15">
      <c r="A176" s="171"/>
      <c r="B176" s="175"/>
      <c r="C176" s="171"/>
      <c r="D176" s="171"/>
      <c r="E176" s="171"/>
      <c r="F176" s="174"/>
      <c r="G176" s="36"/>
      <c r="H176" s="174"/>
      <c r="I176" s="200"/>
      <c r="J176" s="171"/>
      <c r="K176" s="171"/>
      <c r="L176" s="171"/>
    </row>
    <row r="177" spans="1:13" ht="15.75">
      <c r="A177" s="171"/>
      <c r="B177" s="175"/>
      <c r="C177" s="173"/>
      <c r="D177" s="171"/>
      <c r="E177" s="31"/>
      <c r="F177" s="174"/>
      <c r="G177" s="36"/>
      <c r="H177" s="174"/>
      <c r="I177" s="200"/>
      <c r="J177" s="171"/>
      <c r="K177" s="171"/>
      <c r="L177" s="171"/>
      <c r="M177" s="170"/>
    </row>
    <row r="178" spans="1:12" ht="15.75">
      <c r="A178" s="171"/>
      <c r="B178" s="169"/>
      <c r="C178" s="174"/>
      <c r="D178" s="171"/>
      <c r="E178" s="171"/>
      <c r="F178" s="174"/>
      <c r="G178" s="36"/>
      <c r="H178" s="174"/>
      <c r="I178" s="200"/>
      <c r="J178" s="171"/>
      <c r="K178" s="171"/>
      <c r="L178" s="171"/>
    </row>
    <row r="179" spans="1:12" ht="15.75">
      <c r="A179" s="171"/>
      <c r="B179" s="171"/>
      <c r="C179" s="9"/>
      <c r="D179" s="171"/>
      <c r="E179" s="171"/>
      <c r="F179" s="174"/>
      <c r="G179" s="36"/>
      <c r="H179" s="174"/>
      <c r="I179" s="200"/>
      <c r="J179" s="171"/>
      <c r="K179" s="171"/>
      <c r="L179" s="171"/>
    </row>
    <row r="180" spans="1:12" ht="15">
      <c r="A180" s="171"/>
      <c r="B180" s="175"/>
      <c r="C180" s="171"/>
      <c r="D180" s="171"/>
      <c r="E180" s="171"/>
      <c r="F180" s="174"/>
      <c r="G180" s="36"/>
      <c r="H180" s="174"/>
      <c r="I180" s="200"/>
      <c r="J180" s="171"/>
      <c r="K180" s="171"/>
      <c r="L180" s="171"/>
    </row>
    <row r="181" spans="1:13" ht="15.75">
      <c r="A181" s="171"/>
      <c r="B181" s="175"/>
      <c r="C181" s="173"/>
      <c r="D181" s="171"/>
      <c r="E181" s="31"/>
      <c r="F181" s="174"/>
      <c r="G181" s="36"/>
      <c r="H181" s="174"/>
      <c r="I181" s="200"/>
      <c r="J181" s="171"/>
      <c r="K181" s="171"/>
      <c r="L181" s="171"/>
      <c r="M181" s="170"/>
    </row>
    <row r="182" spans="1:12" ht="15.75">
      <c r="A182" s="171"/>
      <c r="B182" s="169"/>
      <c r="C182" s="174"/>
      <c r="D182" s="171"/>
      <c r="E182" s="171"/>
      <c r="F182" s="174"/>
      <c r="G182" s="36"/>
      <c r="H182" s="174"/>
      <c r="I182" s="200"/>
      <c r="J182" s="171"/>
      <c r="K182" s="171"/>
      <c r="L182" s="171"/>
    </row>
    <row r="183" spans="1:12" ht="15">
      <c r="A183" s="171"/>
      <c r="B183" s="171"/>
      <c r="C183" s="174"/>
      <c r="D183" s="171"/>
      <c r="E183" s="171"/>
      <c r="F183" s="174"/>
      <c r="G183" s="36"/>
      <c r="H183" s="174"/>
      <c r="I183" s="200"/>
      <c r="J183" s="171"/>
      <c r="K183" s="171"/>
      <c r="L183" s="171"/>
    </row>
    <row r="184" spans="1:12" ht="15.75">
      <c r="A184" s="171"/>
      <c r="B184" s="175"/>
      <c r="C184" s="26"/>
      <c r="D184" s="171"/>
      <c r="E184" s="171"/>
      <c r="F184" s="174"/>
      <c r="G184" s="36"/>
      <c r="H184" s="174"/>
      <c r="I184" s="200"/>
      <c r="J184" s="171"/>
      <c r="K184" s="171"/>
      <c r="L184" s="171"/>
    </row>
    <row r="185" spans="1:13" ht="15.75">
      <c r="A185" s="171"/>
      <c r="B185" s="175"/>
      <c r="C185" s="174"/>
      <c r="D185" s="171"/>
      <c r="E185" s="31"/>
      <c r="F185" s="174"/>
      <c r="G185" s="36"/>
      <c r="H185" s="174"/>
      <c r="I185" s="200"/>
      <c r="J185" s="171"/>
      <c r="K185" s="171"/>
      <c r="L185" s="171"/>
      <c r="M185" s="170"/>
    </row>
    <row r="186" spans="1:12" ht="15.75">
      <c r="A186" s="171"/>
      <c r="B186" s="169"/>
      <c r="C186" s="174"/>
      <c r="D186" s="171"/>
      <c r="E186" s="171"/>
      <c r="F186" s="174"/>
      <c r="G186" s="36"/>
      <c r="H186" s="174"/>
      <c r="I186" s="200"/>
      <c r="J186" s="171"/>
      <c r="K186" s="171"/>
      <c r="L186" s="171"/>
    </row>
    <row r="187" spans="1:12" ht="15">
      <c r="A187" s="171"/>
      <c r="B187" s="171"/>
      <c r="C187" s="174"/>
      <c r="D187" s="171"/>
      <c r="E187" s="171"/>
      <c r="F187" s="173"/>
      <c r="G187" s="36"/>
      <c r="H187" s="173"/>
      <c r="I187" s="200"/>
      <c r="J187" s="171"/>
      <c r="K187" s="171"/>
      <c r="L187" s="171"/>
    </row>
    <row r="188" spans="1:12" ht="15">
      <c r="A188" s="171"/>
      <c r="B188" s="171"/>
      <c r="C188" s="171"/>
      <c r="D188" s="171"/>
      <c r="E188" s="171"/>
      <c r="F188" s="173"/>
      <c r="G188" s="36"/>
      <c r="H188" s="173"/>
      <c r="I188" s="200"/>
      <c r="J188" s="171"/>
      <c r="K188" s="171"/>
      <c r="L188" s="171"/>
    </row>
    <row r="189" spans="1:12" ht="15">
      <c r="A189" s="171"/>
      <c r="B189" s="171"/>
      <c r="C189" s="30"/>
      <c r="D189" s="171"/>
      <c r="E189" s="171"/>
      <c r="F189" s="173"/>
      <c r="G189" s="36"/>
      <c r="H189" s="173"/>
      <c r="I189" s="200"/>
      <c r="J189" s="171"/>
      <c r="K189" s="171"/>
      <c r="L189" s="171"/>
    </row>
    <row r="190" spans="1:12" ht="15">
      <c r="A190" s="171"/>
      <c r="B190" s="175"/>
      <c r="C190" s="173"/>
      <c r="D190" s="171"/>
      <c r="E190" s="171"/>
      <c r="F190" s="173"/>
      <c r="G190" s="36"/>
      <c r="H190" s="173"/>
      <c r="I190" s="200"/>
      <c r="J190" s="171"/>
      <c r="K190" s="171"/>
      <c r="L190" s="171"/>
    </row>
    <row r="191" spans="1:13" ht="15.75">
      <c r="A191" s="171"/>
      <c r="B191" s="175"/>
      <c r="C191" s="174"/>
      <c r="D191" s="171"/>
      <c r="E191" s="31"/>
      <c r="F191" s="174"/>
      <c r="G191" s="36"/>
      <c r="H191" s="174"/>
      <c r="I191" s="200"/>
      <c r="J191" s="171"/>
      <c r="K191" s="171"/>
      <c r="L191" s="171"/>
      <c r="M191" s="170"/>
    </row>
    <row r="192" spans="1:12" ht="15.75">
      <c r="A192" s="171"/>
      <c r="B192" s="169"/>
      <c r="C192" s="9"/>
      <c r="D192" s="171"/>
      <c r="E192" s="171"/>
      <c r="F192" s="174"/>
      <c r="G192" s="36"/>
      <c r="H192" s="174"/>
      <c r="I192" s="200"/>
      <c r="J192" s="171"/>
      <c r="K192" s="171"/>
      <c r="L192" s="171"/>
    </row>
    <row r="193" spans="1:12" ht="15">
      <c r="A193" s="171"/>
      <c r="B193" s="171"/>
      <c r="C193" s="174"/>
      <c r="D193" s="171"/>
      <c r="E193" s="171"/>
      <c r="F193" s="174"/>
      <c r="G193" s="36"/>
      <c r="H193" s="174"/>
      <c r="I193" s="200"/>
      <c r="J193" s="171"/>
      <c r="K193" s="171"/>
      <c r="L193" s="171"/>
    </row>
    <row r="194" spans="1:12" ht="15">
      <c r="A194" s="171"/>
      <c r="B194" s="175"/>
      <c r="C194" s="20"/>
      <c r="D194" s="171"/>
      <c r="E194" s="171"/>
      <c r="F194" s="174"/>
      <c r="G194" s="36"/>
      <c r="H194" s="174"/>
      <c r="I194" s="200"/>
      <c r="J194" s="171"/>
      <c r="K194" s="171"/>
      <c r="L194" s="171"/>
    </row>
    <row r="195" spans="1:13" ht="15.75">
      <c r="A195" s="171"/>
      <c r="B195" s="175"/>
      <c r="C195" s="174"/>
      <c r="D195" s="171"/>
      <c r="E195" s="31"/>
      <c r="F195" s="174"/>
      <c r="G195" s="36"/>
      <c r="H195" s="174"/>
      <c r="I195" s="200"/>
      <c r="J195" s="171"/>
      <c r="K195" s="171"/>
      <c r="L195" s="171"/>
      <c r="M195" s="170"/>
    </row>
    <row r="196" spans="1:12" ht="15.75">
      <c r="A196" s="171"/>
      <c r="B196" s="169"/>
      <c r="C196" s="174"/>
      <c r="D196" s="171"/>
      <c r="E196" s="171"/>
      <c r="F196" s="174"/>
      <c r="G196" s="36"/>
      <c r="H196" s="174"/>
      <c r="I196" s="200"/>
      <c r="J196" s="171"/>
      <c r="K196" s="171"/>
      <c r="L196" s="171"/>
    </row>
    <row r="197" spans="1:12" ht="15.75">
      <c r="A197" s="171"/>
      <c r="B197" s="171"/>
      <c r="C197" s="9"/>
      <c r="D197" s="171"/>
      <c r="E197" s="171"/>
      <c r="F197" s="174"/>
      <c r="G197" s="36"/>
      <c r="H197" s="174"/>
      <c r="I197" s="200"/>
      <c r="J197" s="171"/>
      <c r="K197" s="171"/>
      <c r="L197" s="171"/>
    </row>
    <row r="198" spans="1:12" ht="15">
      <c r="A198" s="171"/>
      <c r="B198" s="175"/>
      <c r="C198" s="20"/>
      <c r="D198" s="171"/>
      <c r="E198" s="171"/>
      <c r="F198" s="174"/>
      <c r="G198" s="36"/>
      <c r="H198" s="174"/>
      <c r="I198" s="200"/>
      <c r="J198" s="171"/>
      <c r="K198" s="171"/>
      <c r="L198" s="171"/>
    </row>
    <row r="199" spans="1:13" ht="15.75">
      <c r="A199" s="171"/>
      <c r="B199" s="175"/>
      <c r="C199" s="174"/>
      <c r="D199" s="171"/>
      <c r="E199" s="31"/>
      <c r="F199" s="174"/>
      <c r="G199" s="36"/>
      <c r="H199" s="174"/>
      <c r="I199" s="200"/>
      <c r="J199" s="171"/>
      <c r="K199" s="171"/>
      <c r="L199" s="171"/>
      <c r="M199" s="170"/>
    </row>
    <row r="200" spans="1:12" ht="15.75">
      <c r="A200" s="171"/>
      <c r="B200" s="169"/>
      <c r="C200" s="174"/>
      <c r="D200" s="171"/>
      <c r="E200" s="171"/>
      <c r="F200" s="174"/>
      <c r="G200" s="36"/>
      <c r="H200" s="174"/>
      <c r="I200" s="200"/>
      <c r="J200" s="171"/>
      <c r="K200" s="171"/>
      <c r="L200" s="171"/>
    </row>
    <row r="201" spans="1:12" ht="15">
      <c r="A201" s="171"/>
      <c r="B201" s="171"/>
      <c r="C201" s="174"/>
      <c r="D201" s="171"/>
      <c r="E201" s="171"/>
      <c r="F201" s="174"/>
      <c r="G201" s="36"/>
      <c r="H201" s="174"/>
      <c r="I201" s="200"/>
      <c r="J201" s="171"/>
      <c r="K201" s="171"/>
      <c r="L201" s="171"/>
    </row>
    <row r="202" spans="1:12" ht="15">
      <c r="A202" s="171"/>
      <c r="B202" s="175"/>
      <c r="C202" s="171"/>
      <c r="D202" s="171"/>
      <c r="E202" s="171"/>
      <c r="F202" s="174"/>
      <c r="G202" s="36"/>
      <c r="H202" s="174"/>
      <c r="I202" s="200"/>
      <c r="J202" s="171"/>
      <c r="K202" s="171"/>
      <c r="L202" s="171"/>
    </row>
    <row r="203" spans="1:13" ht="15.75">
      <c r="A203" s="171"/>
      <c r="B203" s="175"/>
      <c r="C203" s="9"/>
      <c r="D203" s="171"/>
      <c r="E203" s="31"/>
      <c r="F203" s="174"/>
      <c r="G203" s="36"/>
      <c r="H203" s="174"/>
      <c r="I203" s="200"/>
      <c r="J203" s="171"/>
      <c r="K203" s="171"/>
      <c r="L203" s="171"/>
      <c r="M203" s="170"/>
    </row>
    <row r="204" spans="1:12" ht="15.75">
      <c r="A204" s="171"/>
      <c r="B204" s="169"/>
      <c r="C204" s="174"/>
      <c r="D204" s="171"/>
      <c r="E204" s="171"/>
      <c r="F204" s="174"/>
      <c r="G204" s="36"/>
      <c r="H204" s="174"/>
      <c r="I204" s="200"/>
      <c r="J204" s="171"/>
      <c r="K204" s="171"/>
      <c r="L204" s="171"/>
    </row>
    <row r="205" spans="1:12" ht="15">
      <c r="A205" s="171"/>
      <c r="B205" s="171"/>
      <c r="C205" s="174"/>
      <c r="D205" s="171"/>
      <c r="E205" s="171"/>
      <c r="F205" s="173"/>
      <c r="G205" s="36"/>
      <c r="H205" s="173"/>
      <c r="I205" s="200"/>
      <c r="J205" s="171"/>
      <c r="K205" s="171"/>
      <c r="L205" s="171"/>
    </row>
    <row r="206" spans="1:12" ht="15">
      <c r="A206" s="171"/>
      <c r="B206" s="171"/>
      <c r="C206" s="175"/>
      <c r="D206" s="171"/>
      <c r="E206" s="171"/>
      <c r="F206" s="173"/>
      <c r="G206" s="36"/>
      <c r="H206" s="173"/>
      <c r="I206" s="200"/>
      <c r="J206" s="171"/>
      <c r="K206" s="171"/>
      <c r="L206" s="171"/>
    </row>
    <row r="207" spans="1:12" ht="15">
      <c r="A207" s="171"/>
      <c r="B207" s="175"/>
      <c r="C207" s="171"/>
      <c r="D207" s="171"/>
      <c r="E207" s="171"/>
      <c r="F207" s="173"/>
      <c r="G207" s="36"/>
      <c r="H207" s="173"/>
      <c r="I207" s="200"/>
      <c r="J207" s="171"/>
      <c r="K207" s="171"/>
      <c r="L207" s="171"/>
    </row>
    <row r="208" spans="1:13" ht="15.75">
      <c r="A208" s="171"/>
      <c r="B208" s="171"/>
      <c r="C208" s="174"/>
      <c r="D208" s="173"/>
      <c r="E208" s="31"/>
      <c r="F208" s="174"/>
      <c r="G208" s="36"/>
      <c r="H208" s="174"/>
      <c r="I208" s="200"/>
      <c r="J208" s="171"/>
      <c r="K208" s="171"/>
      <c r="L208" s="171"/>
      <c r="M208" s="170"/>
    </row>
    <row r="209" spans="1:13" ht="15">
      <c r="A209" s="171"/>
      <c r="B209" s="171"/>
      <c r="C209" s="174"/>
      <c r="D209" s="173"/>
      <c r="E209" s="31"/>
      <c r="F209" s="174"/>
      <c r="G209" s="36"/>
      <c r="H209" s="174"/>
      <c r="I209" s="200"/>
      <c r="J209" s="171"/>
      <c r="K209" s="171"/>
      <c r="L209" s="171"/>
      <c r="M209" s="171"/>
    </row>
    <row r="210" spans="1:12" ht="15">
      <c r="A210" s="171"/>
      <c r="B210" s="171"/>
      <c r="C210" s="174"/>
      <c r="D210" s="173"/>
      <c r="E210" s="171"/>
      <c r="F210" s="174"/>
      <c r="G210" s="36"/>
      <c r="H210" s="174"/>
      <c r="I210" s="200"/>
      <c r="J210" s="171"/>
      <c r="K210" s="171"/>
      <c r="L210" s="171"/>
    </row>
    <row r="211" spans="1:12" ht="15">
      <c r="A211" s="171"/>
      <c r="B211" s="171"/>
      <c r="C211" s="174"/>
      <c r="D211" s="171"/>
      <c r="E211" s="171"/>
      <c r="F211" s="174"/>
      <c r="G211" s="36"/>
      <c r="H211" s="174"/>
      <c r="I211" s="200"/>
      <c r="J211" s="171"/>
      <c r="K211" s="171"/>
      <c r="L211" s="171"/>
    </row>
    <row r="212" spans="1:12" ht="15">
      <c r="A212" s="171"/>
      <c r="B212" s="175"/>
      <c r="C212" s="171"/>
      <c r="D212" s="171"/>
      <c r="E212" s="171"/>
      <c r="F212" s="174"/>
      <c r="G212" s="36"/>
      <c r="H212" s="174"/>
      <c r="I212" s="200"/>
      <c r="J212" s="171"/>
      <c r="K212" s="171"/>
      <c r="L212" s="171"/>
    </row>
    <row r="213" spans="1:12" ht="15">
      <c r="A213" s="171"/>
      <c r="B213" s="171"/>
      <c r="C213" s="174"/>
      <c r="D213" s="173"/>
      <c r="E213" s="31"/>
      <c r="F213" s="174"/>
      <c r="G213" s="36"/>
      <c r="H213" s="174"/>
      <c r="I213" s="200"/>
      <c r="J213" s="171"/>
      <c r="K213" s="171"/>
      <c r="L213" s="171"/>
    </row>
    <row r="214" spans="1:13" ht="15">
      <c r="A214" s="171"/>
      <c r="B214" s="171"/>
      <c r="C214" s="174"/>
      <c r="D214" s="173"/>
      <c r="E214" s="31"/>
      <c r="F214" s="174"/>
      <c r="G214" s="36"/>
      <c r="H214" s="174"/>
      <c r="I214" s="200"/>
      <c r="J214" s="171"/>
      <c r="K214" s="171"/>
      <c r="L214" s="171"/>
      <c r="M214" s="171"/>
    </row>
    <row r="215" spans="1:12" ht="15">
      <c r="A215" s="171"/>
      <c r="B215" s="171"/>
      <c r="C215" s="174"/>
      <c r="D215" s="173"/>
      <c r="E215" s="171"/>
      <c r="F215" s="174"/>
      <c r="G215" s="36"/>
      <c r="H215" s="174"/>
      <c r="I215" s="200"/>
      <c r="J215" s="171"/>
      <c r="K215" s="171"/>
      <c r="L215" s="171"/>
    </row>
    <row r="216" spans="1:12" ht="15">
      <c r="A216" s="171"/>
      <c r="B216" s="171"/>
      <c r="C216" s="174"/>
      <c r="D216" s="173"/>
      <c r="E216" s="171"/>
      <c r="F216" s="174"/>
      <c r="G216" s="36"/>
      <c r="H216" s="174"/>
      <c r="I216" s="200"/>
      <c r="J216" s="171"/>
      <c r="K216" s="171"/>
      <c r="L216" s="171"/>
    </row>
    <row r="217" spans="1:12" ht="15">
      <c r="A217" s="171"/>
      <c r="B217" s="175"/>
      <c r="C217" s="174"/>
      <c r="D217" s="173"/>
      <c r="E217" s="171"/>
      <c r="F217" s="174"/>
      <c r="G217" s="36"/>
      <c r="H217" s="174"/>
      <c r="I217" s="200"/>
      <c r="J217" s="171"/>
      <c r="K217" s="171"/>
      <c r="L217" s="171"/>
    </row>
    <row r="218" spans="1:13" ht="15">
      <c r="A218" s="171"/>
      <c r="B218" s="171"/>
      <c r="C218" s="174"/>
      <c r="D218" s="173"/>
      <c r="E218" s="31"/>
      <c r="F218" s="174"/>
      <c r="G218" s="36"/>
      <c r="H218" s="174"/>
      <c r="I218" s="200"/>
      <c r="J218" s="171"/>
      <c r="K218" s="171"/>
      <c r="L218" s="171"/>
      <c r="M218" s="171"/>
    </row>
    <row r="219" spans="1:13" ht="15">
      <c r="A219" s="171"/>
      <c r="B219" s="171"/>
      <c r="C219" s="174"/>
      <c r="D219" s="173"/>
      <c r="E219" s="31"/>
      <c r="F219" s="174"/>
      <c r="G219" s="36"/>
      <c r="H219" s="174"/>
      <c r="I219" s="200"/>
      <c r="J219" s="171"/>
      <c r="K219" s="171"/>
      <c r="L219" s="171"/>
      <c r="M219" s="171"/>
    </row>
    <row r="220" spans="1:13" ht="15">
      <c r="A220" s="171"/>
      <c r="B220" s="171"/>
      <c r="C220" s="174"/>
      <c r="D220" s="173"/>
      <c r="E220" s="171"/>
      <c r="F220" s="174"/>
      <c r="G220" s="36"/>
      <c r="H220" s="174"/>
      <c r="I220" s="200"/>
      <c r="J220" s="171"/>
      <c r="K220" s="171"/>
      <c r="L220" s="171"/>
      <c r="M220" s="171"/>
    </row>
    <row r="221" spans="1:13" ht="15">
      <c r="A221" s="171"/>
      <c r="B221" s="171"/>
      <c r="C221" s="174"/>
      <c r="D221" s="173"/>
      <c r="E221" s="171"/>
      <c r="F221" s="174"/>
      <c r="G221" s="36"/>
      <c r="H221" s="174"/>
      <c r="I221" s="200"/>
      <c r="J221" s="171"/>
      <c r="K221" s="171"/>
      <c r="L221" s="171"/>
      <c r="M221" s="171"/>
    </row>
    <row r="222" spans="1:13" ht="15">
      <c r="A222" s="171"/>
      <c r="B222" s="175"/>
      <c r="C222" s="174"/>
      <c r="D222" s="173"/>
      <c r="E222" s="171"/>
      <c r="F222" s="174"/>
      <c r="G222" s="36"/>
      <c r="H222" s="174"/>
      <c r="I222" s="200"/>
      <c r="J222" s="171"/>
      <c r="K222" s="171"/>
      <c r="L222" s="171"/>
      <c r="M222" s="171"/>
    </row>
    <row r="223" spans="1:13" ht="15">
      <c r="A223" s="171"/>
      <c r="B223" s="171"/>
      <c r="C223" s="174"/>
      <c r="D223" s="173"/>
      <c r="E223" s="31"/>
      <c r="F223" s="174"/>
      <c r="G223" s="36"/>
      <c r="H223" s="174"/>
      <c r="I223" s="200"/>
      <c r="J223" s="171"/>
      <c r="K223" s="171"/>
      <c r="L223" s="171"/>
      <c r="M223" s="171"/>
    </row>
    <row r="224" spans="1:13" ht="15">
      <c r="A224" s="171"/>
      <c r="B224" s="171"/>
      <c r="C224" s="174"/>
      <c r="D224" s="173"/>
      <c r="E224" s="31"/>
      <c r="F224" s="174"/>
      <c r="G224" s="36"/>
      <c r="H224" s="174"/>
      <c r="I224" s="200"/>
      <c r="J224" s="171"/>
      <c r="K224" s="171"/>
      <c r="L224" s="171"/>
      <c r="M224" s="171"/>
    </row>
    <row r="225" spans="1:12" ht="15">
      <c r="A225" s="171"/>
      <c r="B225" s="171"/>
      <c r="C225" s="174"/>
      <c r="D225" s="173"/>
      <c r="E225" s="171"/>
      <c r="F225" s="174"/>
      <c r="G225" s="36"/>
      <c r="H225" s="174"/>
      <c r="I225" s="200"/>
      <c r="J225" s="171"/>
      <c r="K225" s="171"/>
      <c r="L225" s="171"/>
    </row>
    <row r="226" spans="1:12" ht="15">
      <c r="A226" s="171"/>
      <c r="B226" s="171"/>
      <c r="C226" s="174"/>
      <c r="D226" s="173"/>
      <c r="E226" s="171"/>
      <c r="F226" s="173"/>
      <c r="G226" s="36"/>
      <c r="H226" s="173"/>
      <c r="I226" s="200"/>
      <c r="J226" s="171"/>
      <c r="K226" s="171"/>
      <c r="L226" s="171"/>
    </row>
    <row r="227" spans="1:12" ht="15">
      <c r="A227" s="171"/>
      <c r="B227" s="171"/>
      <c r="C227" s="171"/>
      <c r="D227" s="171"/>
      <c r="E227" s="171"/>
      <c r="F227" s="173"/>
      <c r="G227" s="36"/>
      <c r="H227" s="173"/>
      <c r="I227" s="200"/>
      <c r="J227" s="171"/>
      <c r="K227" s="171"/>
      <c r="L227" s="171"/>
    </row>
    <row r="228" spans="1:12" ht="15">
      <c r="A228" s="171"/>
      <c r="B228" s="171"/>
      <c r="C228" s="171"/>
      <c r="D228" s="171"/>
      <c r="E228" s="171"/>
      <c r="F228" s="173"/>
      <c r="G228" s="36"/>
      <c r="H228" s="173"/>
      <c r="I228" s="200"/>
      <c r="J228" s="171"/>
      <c r="K228" s="171"/>
      <c r="L228" s="171"/>
    </row>
    <row r="229" ht="15">
      <c r="A229" s="171"/>
    </row>
  </sheetData>
  <sheetProtection/>
  <mergeCells count="17">
    <mergeCell ref="B110:F110"/>
    <mergeCell ref="B32:I32"/>
    <mergeCell ref="B3:I3"/>
    <mergeCell ref="J3:K3"/>
    <mergeCell ref="B4:I4"/>
    <mergeCell ref="B6:M6"/>
    <mergeCell ref="B13:I13"/>
    <mergeCell ref="B92:D92"/>
    <mergeCell ref="B115:F115"/>
    <mergeCell ref="B121:F121"/>
    <mergeCell ref="B128:F128"/>
    <mergeCell ref="B135:F135"/>
    <mergeCell ref="B38:I38"/>
    <mergeCell ref="B44:I44"/>
    <mergeCell ref="B98:F98"/>
    <mergeCell ref="B101:G101"/>
    <mergeCell ref="B104:F10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2024-04-22T07:08:28Z</dcterms:modified>
  <cp:category/>
  <cp:version/>
  <cp:contentType/>
  <cp:contentStatus/>
</cp:coreProperties>
</file>