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4"/>
  </bookViews>
  <sheets>
    <sheet name="Field Corn" sheetId="1" r:id="rId1"/>
    <sheet name="QPM" sheetId="2" r:id="rId2"/>
    <sheet name="BC" sheetId="3" r:id="rId3"/>
    <sheet name="SC" sheetId="4" r:id="rId4"/>
    <sheet name="PC" sheetId="5" r:id="rId5"/>
  </sheets>
  <definedNames/>
  <calcPr fullCalcOnLoad="1"/>
</workbook>
</file>

<file path=xl/sharedStrings.xml><?xml version="1.0" encoding="utf-8"?>
<sst xmlns="http://schemas.openxmlformats.org/spreadsheetml/2006/main" count="2884" uniqueCount="617">
  <si>
    <t>Entomology data</t>
  </si>
  <si>
    <t>Hybrids name</t>
  </si>
  <si>
    <t>Mean Grain Yield (kg/ha)</t>
  </si>
  <si>
    <t>Rank</t>
  </si>
  <si>
    <t>% Superiority</t>
  </si>
  <si>
    <t xml:space="preserve">Days to 75% dry husk </t>
  </si>
  <si>
    <t xml:space="preserve">Days to Silking </t>
  </si>
  <si>
    <t>Days to Anthesis</t>
  </si>
  <si>
    <t xml:space="preserve"> Remarks_Breeding</t>
  </si>
  <si>
    <t>Final Remarks</t>
  </si>
  <si>
    <t>CD (5%)</t>
  </si>
  <si>
    <t>IQPMH 2102</t>
  </si>
  <si>
    <t>IQPMH 2105</t>
  </si>
  <si>
    <t>HQPM 5 (Check)</t>
  </si>
  <si>
    <t>Promotion list (Medium- Late) NWPZ (Zone II) QPM (NIVT To AVT-I ) Zone II</t>
  </si>
  <si>
    <t>IQPMH 2109</t>
  </si>
  <si>
    <t>IQPMH 2108</t>
  </si>
  <si>
    <t>CD (%)</t>
  </si>
  <si>
    <t>Cut off Yield</t>
  </si>
  <si>
    <t xml:space="preserve">Promotion list (Medium- Late) PZ (Zone IV) QPM (NIVT To AVT-I ) </t>
  </si>
  <si>
    <t>CD(%)</t>
  </si>
  <si>
    <t>Promotion list of Biofortified Maize Hybrids</t>
  </si>
  <si>
    <t>NIVT to AVT I (Pro A)</t>
  </si>
  <si>
    <t>APQH 9(Check)</t>
  </si>
  <si>
    <t>QPM Promotion list (Kharif 2022 to Kharif 2023)</t>
  </si>
  <si>
    <t>HQPM 4 (Check)</t>
  </si>
  <si>
    <t xml:space="preserve">Promotion list (Medium- Late) NHZ (Z1) QPM (AVT I to AVT-II ) </t>
  </si>
  <si>
    <t>IQPMH 2205</t>
  </si>
  <si>
    <t>IQPMH 2204</t>
  </si>
  <si>
    <t>P.QPM Hyb 1</t>
  </si>
  <si>
    <t xml:space="preserve">Promotion list (Medium- Late) NWPZ (Zone II) QPM (AVT- I To AVT-II ) </t>
  </si>
  <si>
    <t xml:space="preserve">Promotion list (Medium- Late) NEPZ (Zone III) QPM (NIVT To AVT-I ) </t>
  </si>
  <si>
    <t xml:space="preserve">Promotion list (Medium- Late) NEPZ (Zone III) QPM (AVT I To AVT-II ) </t>
  </si>
  <si>
    <t>IQMH 203(Check)</t>
  </si>
  <si>
    <t>IQMH 203 (Check)</t>
  </si>
  <si>
    <t>IQPMH 2203</t>
  </si>
  <si>
    <t>JQPM 1</t>
  </si>
  <si>
    <t>Promotion list (Medium- Late)  (NIVT To AVT-I ) Zone I (NHZ) for Special Traits</t>
  </si>
  <si>
    <t>EDV(QPM I to QPM II)</t>
  </si>
  <si>
    <t>Vivek QPM 9 (Check)</t>
  </si>
  <si>
    <t>VMH 45 (Check)</t>
  </si>
  <si>
    <t>Non-EDV (QPM I to QPM II)</t>
  </si>
  <si>
    <t>FWQH 1(White grain QPM, EDV of VMH 45)</t>
  </si>
  <si>
    <t xml:space="preserve"> FQH 160</t>
  </si>
  <si>
    <t>APQH 4</t>
  </si>
  <si>
    <t>HQPM 4</t>
  </si>
  <si>
    <t>Zone II (NWPZ)  EDV (QPM II to QPM III)</t>
  </si>
  <si>
    <t>CD</t>
  </si>
  <si>
    <t>Zone III (NEPZ)  EDV (QPM II to QPM III)</t>
  </si>
  <si>
    <t>Zone IV (PZ)  EDV (QPM II to QPM III)</t>
  </si>
  <si>
    <t>Zone V (CWZ)  EDV (QPM II to QPM III)</t>
  </si>
  <si>
    <t>QPM+Pro. A+Low Phytate</t>
  </si>
  <si>
    <t>Zone II (NWPZ) EDV (QPM II-QPM III)</t>
  </si>
  <si>
    <t>ALPQH 1</t>
  </si>
  <si>
    <t>HQPM 1</t>
  </si>
  <si>
    <t>Zone III (NEPZ) EDV (QPM II-QPM III)</t>
  </si>
  <si>
    <t>Zone IV (PZ) EDV (QPM II-QPM III)</t>
  </si>
  <si>
    <t>Low Phytic Acid</t>
  </si>
  <si>
    <t>ALQH 9</t>
  </si>
  <si>
    <t>HM 9</t>
  </si>
  <si>
    <t>Toco-pherol</t>
  </si>
  <si>
    <t>APTQH 1</t>
  </si>
  <si>
    <t>AQWH 4</t>
  </si>
  <si>
    <t>HM4</t>
  </si>
  <si>
    <t>High Amylopectin</t>
  </si>
  <si>
    <t>APH 5</t>
  </si>
  <si>
    <t>APH 6</t>
  </si>
  <si>
    <t>Zone II (NWPZ) IDV (QPM I-QPM II)</t>
  </si>
  <si>
    <t>Zone III (NEPZ) IDV (QPM I-QPM II)</t>
  </si>
  <si>
    <t>Zone IV (PZ) IDV (QPM I-QPM II)</t>
  </si>
  <si>
    <t>Zone V (CWZ) IDV (QPM I-QPM II)</t>
  </si>
  <si>
    <t>APH 1 (Check)</t>
  </si>
  <si>
    <t>FQLPH 20 (QPM+Pro. A+Low Phytate )</t>
  </si>
  <si>
    <t>Promoted</t>
  </si>
  <si>
    <t>Not Promoted</t>
  </si>
  <si>
    <t xml:space="preserve"> Promoted</t>
  </si>
  <si>
    <t>MR</t>
  </si>
  <si>
    <t>Baby Corn</t>
  </si>
  <si>
    <t>NIVT to AVT-I</t>
  </si>
  <si>
    <t>Northern Hill Zone (NHZ) - Trial No.: 1027 Baby corn yield without husk (kg/ha)</t>
  </si>
  <si>
    <t>S.No.</t>
  </si>
  <si>
    <t>Entry Name</t>
  </si>
  <si>
    <t>BC_wo_Husk (kg/ha)</t>
  </si>
  <si>
    <t>R</t>
  </si>
  <si>
    <t>% Sup.</t>
  </si>
  <si>
    <t>BC_Diametre</t>
  </si>
  <si>
    <t>BC-Length</t>
  </si>
  <si>
    <t>Fodder Weight (kg/ha)</t>
  </si>
  <si>
    <t>Remarks</t>
  </si>
  <si>
    <t>Disease score and reaction</t>
  </si>
  <si>
    <t>JH 32484</t>
  </si>
  <si>
    <t>IBH 11-223</t>
  </si>
  <si>
    <t>HM-4 (Check)</t>
  </si>
  <si>
    <t>CMVL Baby corn-2 (Check)</t>
  </si>
  <si>
    <t>IMHB 1539 (Check)</t>
  </si>
  <si>
    <t>.</t>
  </si>
  <si>
    <t>Highest Entry - CD at 5%</t>
  </si>
  <si>
    <t>Highest Yielding Check</t>
  </si>
  <si>
    <t>Cut-off</t>
  </si>
  <si>
    <t>North Weatern Plains Zone (NWPZ) - Trial No.: 1064 Baby corn yield without husk (kg/ha)</t>
  </si>
  <si>
    <t>IBH 11-227</t>
  </si>
  <si>
    <t>HM4 (Check)</t>
  </si>
  <si>
    <t>CMVL Baby Corn 2 (Check)</t>
  </si>
  <si>
    <t>ABHS4-1 (Check)</t>
  </si>
  <si>
    <t>North Eastern Plains Zone (NEPZ) - Trial No.: 1064 Baby corn yield without husk (kg/ha)</t>
  </si>
  <si>
    <t>Peninsular Zone (PZ) - Trial No.: 1064 Baby corn yield without husk (kg/ha)</t>
  </si>
  <si>
    <t>Central Western Zone (CWZ) - Trial No.: 1064 Baby corn yield without husk (kg/ha)</t>
  </si>
  <si>
    <t>AVT-I to AVT-II</t>
  </si>
  <si>
    <t>BC_Diametre (cm)</t>
  </si>
  <si>
    <t>BC-Length (cm)</t>
  </si>
  <si>
    <t>JH 32048</t>
  </si>
  <si>
    <t>JH 32434</t>
  </si>
  <si>
    <t>ABHS 27</t>
  </si>
  <si>
    <t>Sweet Corn</t>
  </si>
  <si>
    <t>Northern Hill Zone (NHZ) - Trial No.: 1028 Sweet corn yield without husk (kg/ha)</t>
  </si>
  <si>
    <t>S. No.</t>
  </si>
  <si>
    <t>Entry</t>
  </si>
  <si>
    <t>Ewt_wo_Husk (kg/ha)</t>
  </si>
  <si>
    <t>%Sup.</t>
  </si>
  <si>
    <t>TSS</t>
  </si>
  <si>
    <t>DA</t>
  </si>
  <si>
    <t>DS</t>
  </si>
  <si>
    <t>CP Golden Sweet Super</t>
  </si>
  <si>
    <t>CMVL Sweet Corn 1 (Check)</t>
  </si>
  <si>
    <t>Mishti (Check)</t>
  </si>
  <si>
    <t>North Weatern Plains Zone (NWPZ) - Trial No.: 1063 Sweet corn yield without husk (kg/ha)</t>
  </si>
  <si>
    <t>S. No</t>
  </si>
  <si>
    <t>ISH 6-2104</t>
  </si>
  <si>
    <t>ISH 6-2105</t>
  </si>
  <si>
    <t>CMVL Sweet Corn-1 (Check)</t>
  </si>
  <si>
    <t>ASKH 4 (Check)</t>
  </si>
  <si>
    <t>ASKH 1 (Check)</t>
  </si>
  <si>
    <t>North Eastern Plains Zone (NEPZ) - Trial No.: 1063 Sweet corn yield without husk (kg/ha)</t>
  </si>
  <si>
    <t>ISH 6-2113</t>
  </si>
  <si>
    <t>Peninsular Zone (PZ) - Trial No.: 1063 Sweet corn yield without husk (kg/ha)</t>
  </si>
  <si>
    <t>ISH 6-2114</t>
  </si>
  <si>
    <t>Central Western Zone (CWZ) - Trial No.: 1063 Sweet corn yield without husk (kg/ha)</t>
  </si>
  <si>
    <t>No entries are promoted</t>
  </si>
  <si>
    <t>APSKH1</t>
  </si>
  <si>
    <t>Pusa Super Sweet Corn-1 (ASKH 4) (Check)</t>
  </si>
  <si>
    <t>Popcorn</t>
  </si>
  <si>
    <t>No entries were tested in AVT-I stage</t>
  </si>
  <si>
    <t>SSB</t>
  </si>
  <si>
    <t>NA</t>
  </si>
  <si>
    <t>REACTION</t>
  </si>
  <si>
    <t>Based on Breeding Remarks_Proposed List of Promotion for Field corn_From Kharif 2022 to Kharif 2023</t>
  </si>
  <si>
    <t xml:space="preserve"> TR. 1019  NIVT To AVT I Early  NHZ </t>
  </si>
  <si>
    <t>Mean Grain Yield (t/ha)</t>
  </si>
  <si>
    <t xml:space="preserve">   Remarks_Breeding</t>
  </si>
  <si>
    <t>IX 7851</t>
  </si>
  <si>
    <t xml:space="preserve">Promoted </t>
  </si>
  <si>
    <t>Bio 605 (Check)</t>
  </si>
  <si>
    <t xml:space="preserve">Check </t>
  </si>
  <si>
    <t>Consideration anthesis</t>
  </si>
  <si>
    <t>Z4CD (5%)</t>
  </si>
  <si>
    <t xml:space="preserve"> TR. 1057 NIVT To AVT I Early  NWPZ       </t>
  </si>
  <si>
    <t>AH 4670</t>
  </si>
  <si>
    <t>SRMH 99M66</t>
  </si>
  <si>
    <t>AHD 2008</t>
  </si>
  <si>
    <t>DKC 7074 (Check)</t>
  </si>
  <si>
    <t>Check</t>
  </si>
  <si>
    <t xml:space="preserve"> TR. 1057 NIVT  To AVT I Early  NEPZ       </t>
  </si>
  <si>
    <t xml:space="preserve">Not Promoted </t>
  </si>
  <si>
    <t xml:space="preserve"> TR. 1018  NIVT To AVT I Medium NHZ </t>
  </si>
  <si>
    <t>IW 8477</t>
  </si>
  <si>
    <t>IQ 8624</t>
  </si>
  <si>
    <t>JH20088</t>
  </si>
  <si>
    <t>Bio 9544 (Check)</t>
  </si>
  <si>
    <t xml:space="preserve"> TR. 1061 NIVT To AVT I Medium  NWPZ S1       </t>
  </si>
  <si>
    <t>JKMH 4823</t>
  </si>
  <si>
    <t>PM 22104</t>
  </si>
  <si>
    <t>PM 22101</t>
  </si>
  <si>
    <t>CP 509</t>
  </si>
  <si>
    <t>SYN 225721M</t>
  </si>
  <si>
    <t>IMH2 22K-7</t>
  </si>
  <si>
    <t>PM 22102</t>
  </si>
  <si>
    <t>IQ 8393</t>
  </si>
  <si>
    <t xml:space="preserve"> TR. 1061 NIVT To AVT I Medium  NEPZ S1       </t>
  </si>
  <si>
    <t>JH 20088</t>
  </si>
  <si>
    <t>Indo US Royal Maize</t>
  </si>
  <si>
    <t>AHD 2077</t>
  </si>
  <si>
    <t>IMH2 22K-4</t>
  </si>
  <si>
    <t>LG 34.05 (Check)</t>
  </si>
  <si>
    <t xml:space="preserve"> TR. 1061 NIVT To AVT I Medium  PZ S1       </t>
  </si>
  <si>
    <t>KMH 8111</t>
  </si>
  <si>
    <t>JKMH 4059</t>
  </si>
  <si>
    <t>PM 22103</t>
  </si>
  <si>
    <t>IM 36511</t>
  </si>
  <si>
    <t>IMH2 22K-6</t>
  </si>
  <si>
    <t xml:space="preserve"> TR. 1061 NIVT To AVT I Medium  CWZ S1       </t>
  </si>
  <si>
    <t xml:space="preserve"> TR. 1062 NIVT To AVT I Medium NWPZ S2       </t>
  </si>
  <si>
    <t>IMH9 222</t>
  </si>
  <si>
    <t>BH 417189</t>
  </si>
  <si>
    <t xml:space="preserve"> TR. 1062 NIVT To AVT I Medium NEPZ S2       </t>
  </si>
  <si>
    <t>RCRMH 20</t>
  </si>
  <si>
    <t>BH 417144</t>
  </si>
  <si>
    <t>IMH 10-21K2</t>
  </si>
  <si>
    <t xml:space="preserve"> TR. 1062 NIVT To AVT I Medium PZ S2       </t>
  </si>
  <si>
    <t xml:space="preserve"> TR. 1062 NIVT To AVT I Medium CWZ S2       </t>
  </si>
  <si>
    <t xml:space="preserve"> TR. 1059 NIVT To AVT I Late  NWPZ S1       </t>
  </si>
  <si>
    <t>AM 05674</t>
  </si>
  <si>
    <t>HARLAL 24</t>
  </si>
  <si>
    <t>SUPER 2727</t>
  </si>
  <si>
    <t>PM 22107</t>
  </si>
  <si>
    <t>SYN 223671L</t>
  </si>
  <si>
    <t>CP 988</t>
  </si>
  <si>
    <t>GK 3309</t>
  </si>
  <si>
    <t>CP 858 (Check)</t>
  </si>
  <si>
    <t xml:space="preserve"> TR. 1059 NIVT To AVT I Late  NEPZ S1       </t>
  </si>
  <si>
    <t>PM 22115</t>
  </si>
  <si>
    <t>SMH 235</t>
  </si>
  <si>
    <t>SYN 224681L</t>
  </si>
  <si>
    <t>PM 22116</t>
  </si>
  <si>
    <t>PM 22106</t>
  </si>
  <si>
    <t>PM 22113</t>
  </si>
  <si>
    <t>PM 22112</t>
  </si>
  <si>
    <t>PM 22105</t>
  </si>
  <si>
    <t>PM 22114</t>
  </si>
  <si>
    <t>SRMH 999</t>
  </si>
  <si>
    <t xml:space="preserve"> TR. 1059 NIVT To AVT I Late  PZ S1       </t>
  </si>
  <si>
    <t>ADV 7434</t>
  </si>
  <si>
    <t>NS 8011</t>
  </si>
  <si>
    <t>SYN 221610L</t>
  </si>
  <si>
    <t>PM 22108</t>
  </si>
  <si>
    <t>CMH 08-287(Check)</t>
  </si>
  <si>
    <t xml:space="preserve"> TR. 1059 NIVT To AVT I Late  CWZ    S1   </t>
  </si>
  <si>
    <t>NS 8007</t>
  </si>
  <si>
    <t>PM 22117</t>
  </si>
  <si>
    <t>Bio 9682 (Check)</t>
  </si>
  <si>
    <t xml:space="preserve"> TR. 1060 NIVT To AVT I Late  NWPZ S2       </t>
  </si>
  <si>
    <t>IQ 8701</t>
  </si>
  <si>
    <t>IX 8699</t>
  </si>
  <si>
    <t xml:space="preserve"> TR. 1060 NIVT To AVT I Late  NEPZ S2       </t>
  </si>
  <si>
    <t xml:space="preserve"> TR. 1060 NIVT To AVT I Late  PZ S2       </t>
  </si>
  <si>
    <t>BIO 9766</t>
  </si>
  <si>
    <t>KMH 8208</t>
  </si>
  <si>
    <t>BH 417177</t>
  </si>
  <si>
    <t>KMH 8206</t>
  </si>
  <si>
    <t>MFH 22-65</t>
  </si>
  <si>
    <t>KMH 8388</t>
  </si>
  <si>
    <t>HM 22201</t>
  </si>
  <si>
    <t>BH 417018</t>
  </si>
  <si>
    <t>VNR 4324</t>
  </si>
  <si>
    <t xml:space="preserve"> TR. 1060 NIVT To AVT I Late  CWZ S2       </t>
  </si>
  <si>
    <t>INDO US ROVER MAIZE</t>
  </si>
  <si>
    <t>AVT-I-AVT-II</t>
  </si>
  <si>
    <t xml:space="preserve"> TR. 1022 AVT I To AVT II Early  NHZ </t>
  </si>
  <si>
    <t>SMH 4555</t>
  </si>
  <si>
    <t>JH 32662</t>
  </si>
  <si>
    <t>JH 32652</t>
  </si>
  <si>
    <t>CP 999</t>
  </si>
  <si>
    <t xml:space="preserve"> TR. 1042 AVT I To AVT II Early  NWPZ </t>
  </si>
  <si>
    <t>CP 111</t>
  </si>
  <si>
    <t xml:space="preserve"> TR. 1056 AVT I To AVT II Early  CWZ        </t>
  </si>
  <si>
    <t>JH 32487</t>
  </si>
  <si>
    <t>AH 8323</t>
  </si>
  <si>
    <t xml:space="preserve"> TR. 1026 AVT I To AVT II Medium  NHZ </t>
  </si>
  <si>
    <t>DKC 9224</t>
  </si>
  <si>
    <t>HARLAL 1044</t>
  </si>
  <si>
    <t xml:space="preserve"> TR. 1041 AVT I To AVT II Medium  NWPZ </t>
  </si>
  <si>
    <t xml:space="preserve"> TR. 1047AVT I To AVT II Medium  PZ </t>
  </si>
  <si>
    <t>DKC 9228</t>
  </si>
  <si>
    <t>JKMH 4546</t>
  </si>
  <si>
    <t>JKMH 4505</t>
  </si>
  <si>
    <t>HM 20105</t>
  </si>
  <si>
    <t>IMHSB 20K-10</t>
  </si>
  <si>
    <t xml:space="preserve"> TR. 1054 AVT I To AVT II Medium  CWZ </t>
  </si>
  <si>
    <t>PM 21103M</t>
  </si>
  <si>
    <t>HM 21204</t>
  </si>
  <si>
    <t>DKC 9226</t>
  </si>
  <si>
    <t>CMH 08-287 (Check)</t>
  </si>
  <si>
    <t xml:space="preserve"> TR. 1039 AVT I To AVT II Late  NWPZ </t>
  </si>
  <si>
    <t>PM 21111L</t>
  </si>
  <si>
    <t>PM 21107L</t>
  </si>
  <si>
    <t>NK 6240 (Check)</t>
  </si>
  <si>
    <t xml:space="preserve"> TR. 1043 AVT I To AVT II Late  NEPZ </t>
  </si>
  <si>
    <t>DKC 9217</t>
  </si>
  <si>
    <t xml:space="preserve"> TR. 1049 AVT I To AVT II Late  PZ </t>
  </si>
  <si>
    <t>KMH 8333</t>
  </si>
  <si>
    <t>BIO 207</t>
  </si>
  <si>
    <t>ADV 7212</t>
  </si>
  <si>
    <t>ADV 7211</t>
  </si>
  <si>
    <t xml:space="preserve"> TR. 1052 AVT I To AVT II Late  CWZ </t>
  </si>
  <si>
    <t>R 8050</t>
  </si>
  <si>
    <t>ADC 4</t>
  </si>
  <si>
    <t>ADC 3</t>
  </si>
  <si>
    <t>Vijay (Check)</t>
  </si>
  <si>
    <t>ENTRY NOT PRESENT</t>
  </si>
  <si>
    <t>MLB (6.9, MS)</t>
  </si>
  <si>
    <t>MLB (5.5, MS)</t>
  </si>
  <si>
    <t>MLB (5.7, MS)</t>
  </si>
  <si>
    <t>MLB (6.8, MS)</t>
  </si>
  <si>
    <t>MLB (5.8, MS)</t>
  </si>
  <si>
    <t>ENTRY NOT FOUND</t>
  </si>
  <si>
    <t>MLB (7.0, MS)</t>
  </si>
  <si>
    <t>MLB (5.2, MS)</t>
  </si>
  <si>
    <t>TLB (6.4, MS), BLSB (7.0, MS)</t>
  </si>
  <si>
    <t>Disease score and reaction  (on the basis of  national average)</t>
  </si>
  <si>
    <t>Disease score and reaction (on the basis of  national average)</t>
  </si>
  <si>
    <t xml:space="preserve">MLB (6.5,MS), BLSB (7.0, MS), ChR (7.3, S), BSR (81.8, S) </t>
  </si>
  <si>
    <t xml:space="preserve">MLB (5.6,MS), BLSB (5.6, MS), ChR (6.7, MS), BSR (81.0, S) </t>
  </si>
  <si>
    <t>MLB (6.5, MS)</t>
  </si>
  <si>
    <t>MLB (5.6, MS)</t>
  </si>
  <si>
    <t>MLB (6.3, MS)</t>
  </si>
  <si>
    <t>MLB (7.1, S)</t>
  </si>
  <si>
    <t>TLB (6.4, MS), BLSB (7.0, MS), ChR (7.3, S), SDM (70.2, S)</t>
  </si>
  <si>
    <t>TLB (5.5, MS), BLSB (6.1, MS), ChR (6.2, MS), SDM (92.9, S)</t>
  </si>
  <si>
    <t>MLB (5.7, MS), BLSB (6.7, MS), ChR (5.8, MS), BSR (77.1, MS)</t>
  </si>
  <si>
    <t>MLB (5.7, MS), BLSB (5.8, MS), ChR (7.0, MS), BSR (95.7, S)</t>
  </si>
  <si>
    <t>TLB (5.7, MS), BLSB (6.7, MS), ChR (5.8, MS), SDM (90.4, S)</t>
  </si>
  <si>
    <t>TLB (6.2, MS), BLSB (5.8, MS), ChR (7.0, MS), BSR (95.7, S)</t>
  </si>
  <si>
    <t>TLB (6.2, MS), BLSB (6.5, MS)</t>
  </si>
  <si>
    <t xml:space="preserve">MLB (7.6, S), BLSB (6.7, MS), ChR (7.0, MS), BSR (89.2, S) </t>
  </si>
  <si>
    <t xml:space="preserve">MLB (7.0, MS), BLSB (5.2, MS), ChR (5.8, MS), BSR (96.9, S) </t>
  </si>
  <si>
    <t xml:space="preserve">MLB (7.4, S), BLSB (6.5, MS), ChR (5.8, MS), BSR (90.7, S) </t>
  </si>
  <si>
    <t xml:space="preserve">MLB (6.9, MS), BLSB (7.0, MS), ChR (6.6, MS), BSR (99.9, S) </t>
  </si>
  <si>
    <t xml:space="preserve">MLB (5.3, MS), BLSB (6.3, MS), ChR (5.8, MS), BSR (94.1, S) </t>
  </si>
  <si>
    <t>MLB (7.4, S)</t>
  </si>
  <si>
    <t>MLB (5.3, MS)</t>
  </si>
  <si>
    <t>TLB (5.8, MS), BLSB (5.2, MS), ChR (5.8, MS), SDM (-)</t>
  </si>
  <si>
    <t>TLB (6.5, MS), BLSB (6.7, MS), ChR (6.6, MS), SDM (100.0, S)</t>
  </si>
  <si>
    <t>TLB (6.7, MS), BLSB (5.9, MS), ChR (7.2, S), SDM (100.0, S)</t>
  </si>
  <si>
    <t>TLB (6.2, MS), BLSB (6.5, MS), ChR (5.8, MS), SDM (100.0, S)</t>
  </si>
  <si>
    <t xml:space="preserve">MLB (5.3, MS), BLSB (6.3, MS), ChR (6.4, MS), BSR (87.3, S) </t>
  </si>
  <si>
    <t>MLB (6.4, MS)</t>
  </si>
  <si>
    <t>TLB (6.9, MS), BLSB (6.3, MS), ChR (6.4, MS), SDM (91.0, S)</t>
  </si>
  <si>
    <t>TLB (7.3, S), BLSB (4.9, MR), ChR (6.7,  MS), SDM (96.1, S)</t>
  </si>
  <si>
    <t>Imp disease-TLB, BLSB (on the basis of national average)</t>
  </si>
  <si>
    <t>TLB (4.3, MR), BLSB (4.5, MR)</t>
  </si>
  <si>
    <t>TLB (3.7, MR), BLSB (5.0, MR)</t>
  </si>
  <si>
    <t>Imp disease-MLB, BLSB, ChR, BSR (on the basis of national average)</t>
  </si>
  <si>
    <r>
      <rPr>
        <sz val="10"/>
        <rFont val="Calibri"/>
        <family val="2"/>
      </rPr>
      <t>MLB (5.8, MS)</t>
    </r>
    <r>
      <rPr>
        <sz val="10"/>
        <color indexed="17"/>
        <rFont val="Calibri"/>
        <family val="2"/>
      </rPr>
      <t>, BLSB (4.5, MR)</t>
    </r>
    <r>
      <rPr>
        <sz val="10"/>
        <color indexed="8"/>
        <rFont val="Calibri"/>
        <family val="2"/>
      </rPr>
      <t>, ChR (5.5, MS), BSR (86.8, S)</t>
    </r>
  </si>
  <si>
    <t>MLB (6.3, MS), BLSB (6.9, MS), ChR (6.3, MS), BSR (80.4, S)</t>
  </si>
  <si>
    <r>
      <rPr>
        <sz val="10"/>
        <color indexed="17"/>
        <rFont val="Calibri"/>
        <family val="2"/>
      </rPr>
      <t>MLB (4.0, MR),</t>
    </r>
    <r>
      <rPr>
        <sz val="10"/>
        <rFont val="Calibri"/>
        <family val="2"/>
      </rPr>
      <t xml:space="preserve"> BLSB (5.5, MS)</t>
    </r>
    <r>
      <rPr>
        <sz val="10"/>
        <color indexed="17"/>
        <rFont val="Calibri"/>
        <family val="2"/>
      </rPr>
      <t>, ChR (3.9, MR)</t>
    </r>
    <r>
      <rPr>
        <sz val="10"/>
        <color indexed="8"/>
        <rFont val="Calibri"/>
        <family val="2"/>
      </rPr>
      <t>, BSR (93.4, S)</t>
    </r>
  </si>
  <si>
    <r>
      <rPr>
        <sz val="10"/>
        <color indexed="17"/>
        <rFont val="Calibri"/>
        <family val="2"/>
      </rPr>
      <t xml:space="preserve">MLB (5.0, MR), </t>
    </r>
    <r>
      <rPr>
        <sz val="10"/>
        <rFont val="Calibri"/>
        <family val="2"/>
      </rPr>
      <t>BLSB (5.5, MS)</t>
    </r>
    <r>
      <rPr>
        <sz val="10"/>
        <color indexed="8"/>
        <rFont val="Calibri"/>
        <family val="2"/>
      </rPr>
      <t>, ChR (5.3, MS), BSR (88.5, S)</t>
    </r>
  </si>
  <si>
    <t>MLB (5.3, MS), BLSB (6.0, MS), ChR (6.0, MS), BSR (86.3, S)</t>
  </si>
  <si>
    <t>Imp disease-MLB  (on the basis of  national average)</t>
  </si>
  <si>
    <t>MLB (4.6, MR)</t>
  </si>
  <si>
    <t>MLB (4.0, MR)</t>
  </si>
  <si>
    <t>MLB (6.6, MS)</t>
  </si>
  <si>
    <t>Imp disease-TLB, BLSB  (on the basis of national average)</t>
  </si>
  <si>
    <r>
      <t xml:space="preserve">TLB (4.3, MR), </t>
    </r>
    <r>
      <rPr>
        <sz val="10"/>
        <rFont val="Calibri"/>
        <family val="2"/>
      </rPr>
      <t>BLSB (5.3, MS)</t>
    </r>
  </si>
  <si>
    <r>
      <rPr>
        <sz val="10"/>
        <color indexed="17"/>
        <rFont val="Calibri"/>
        <family val="2"/>
      </rPr>
      <t>TLB (3.4, MR)</t>
    </r>
    <r>
      <rPr>
        <sz val="10"/>
        <color indexed="8"/>
        <rFont val="Calibri"/>
        <family val="2"/>
      </rPr>
      <t>, BLSB (5.7, MS)</t>
    </r>
  </si>
  <si>
    <r>
      <rPr>
        <sz val="10"/>
        <color indexed="17"/>
        <rFont val="Calibri"/>
        <family val="2"/>
      </rPr>
      <t>TLB (4.5, MR)</t>
    </r>
    <r>
      <rPr>
        <sz val="10"/>
        <color indexed="8"/>
        <rFont val="Calibri"/>
        <family val="2"/>
      </rPr>
      <t>, BLSB (6.1, MS)</t>
    </r>
  </si>
  <si>
    <t>TLB (3.6, MR), BLSB (4.7, MR)</t>
  </si>
  <si>
    <t>Imp disease-MLB, BLSB, ChR, BSR  (on the basis of national average)</t>
  </si>
  <si>
    <r>
      <rPr>
        <sz val="10"/>
        <color indexed="17"/>
        <rFont val="Calibri"/>
        <family val="2"/>
      </rPr>
      <t>MLB (5.0, MR)</t>
    </r>
    <r>
      <rPr>
        <sz val="10"/>
        <color indexed="8"/>
        <rFont val="Calibri"/>
        <family val="2"/>
      </rPr>
      <t>, BLSB (5.3, MS), ChR (5.2, MS), BSR (81.2, S)</t>
    </r>
  </si>
  <si>
    <r>
      <rPr>
        <sz val="10"/>
        <color indexed="17"/>
        <rFont val="Calibri"/>
        <family val="2"/>
      </rPr>
      <t xml:space="preserve">MLB (4.1, MR), </t>
    </r>
    <r>
      <rPr>
        <sz val="10"/>
        <rFont val="Calibri"/>
        <family val="2"/>
      </rPr>
      <t>BLSB (6.5, MS)</t>
    </r>
    <r>
      <rPr>
        <sz val="10"/>
        <color indexed="8"/>
        <rFont val="Calibri"/>
        <family val="2"/>
      </rPr>
      <t>, ChR (5.6, MS), BSR (93.5, S)</t>
    </r>
  </si>
  <si>
    <r>
      <rPr>
        <sz val="10"/>
        <color indexed="17"/>
        <rFont val="Calibri"/>
        <family val="2"/>
      </rPr>
      <t xml:space="preserve">MLB (4.8, MR), </t>
    </r>
    <r>
      <rPr>
        <sz val="10"/>
        <rFont val="Calibri"/>
        <family val="2"/>
      </rPr>
      <t>BLSB (5.6, MS)</t>
    </r>
    <r>
      <rPr>
        <sz val="10"/>
        <color indexed="17"/>
        <rFont val="Calibri"/>
        <family val="2"/>
      </rPr>
      <t>, ChR (4.4, MR)</t>
    </r>
    <r>
      <rPr>
        <sz val="10"/>
        <color indexed="8"/>
        <rFont val="Calibri"/>
        <family val="2"/>
      </rPr>
      <t>, BSR (74.1, MS)</t>
    </r>
  </si>
  <si>
    <r>
      <rPr>
        <sz val="10"/>
        <color indexed="17"/>
        <rFont val="Calibri"/>
        <family val="2"/>
      </rPr>
      <t xml:space="preserve">MLB (3.2, MR), </t>
    </r>
    <r>
      <rPr>
        <sz val="10"/>
        <rFont val="Calibri"/>
        <family val="2"/>
      </rPr>
      <t>BLSB (5.9, MS)</t>
    </r>
    <r>
      <rPr>
        <sz val="10"/>
        <color indexed="8"/>
        <rFont val="Calibri"/>
        <family val="2"/>
      </rPr>
      <t>, ChR (5.7, MS), BSR (96.8, S)</t>
    </r>
  </si>
  <si>
    <r>
      <rPr>
        <sz val="10"/>
        <color indexed="17"/>
        <rFont val="Calibri"/>
        <family val="2"/>
      </rPr>
      <t>MLB (4.4, MR)</t>
    </r>
    <r>
      <rPr>
        <sz val="10"/>
        <color indexed="8"/>
        <rFont val="Calibri"/>
        <family val="2"/>
      </rPr>
      <t>, BLSB (5.7, MS), ChR (6.3, MS), BSR (81.0, S)</t>
    </r>
  </si>
  <si>
    <r>
      <rPr>
        <sz val="10"/>
        <color indexed="17"/>
        <rFont val="Calibri"/>
        <family val="2"/>
      </rPr>
      <t>MLB (3.9, MR),</t>
    </r>
    <r>
      <rPr>
        <sz val="10"/>
        <rFont val="Calibri"/>
        <family val="2"/>
      </rPr>
      <t xml:space="preserve"> </t>
    </r>
    <r>
      <rPr>
        <sz val="10"/>
        <color indexed="17"/>
        <rFont val="Calibri"/>
        <family val="2"/>
      </rPr>
      <t>BLSB (4.6, MR),</t>
    </r>
    <r>
      <rPr>
        <sz val="10"/>
        <color indexed="17"/>
        <rFont val="Calibri"/>
        <family val="2"/>
      </rPr>
      <t xml:space="preserve"> ChR (4.6, MR)</t>
    </r>
    <r>
      <rPr>
        <sz val="10"/>
        <color indexed="8"/>
        <rFont val="Calibri"/>
        <family val="2"/>
      </rPr>
      <t>, BSR (84.2, S)</t>
    </r>
  </si>
  <si>
    <r>
      <rPr>
        <sz val="10"/>
        <color indexed="17"/>
        <rFont val="Calibri"/>
        <family val="2"/>
      </rPr>
      <t xml:space="preserve">MLB (4.6, MR), </t>
    </r>
    <r>
      <rPr>
        <sz val="10"/>
        <rFont val="Calibri"/>
        <family val="2"/>
      </rPr>
      <t>BLSB (6.0, MS)</t>
    </r>
    <r>
      <rPr>
        <sz val="10"/>
        <color indexed="8"/>
        <rFont val="Calibri"/>
        <family val="2"/>
      </rPr>
      <t>, ChR (5.8, MS), BSR (82.7, S)</t>
    </r>
  </si>
  <si>
    <r>
      <rPr>
        <sz val="10"/>
        <color indexed="17"/>
        <rFont val="Calibri"/>
        <family val="2"/>
      </rPr>
      <t xml:space="preserve">MLB (3.8, MR), </t>
    </r>
    <r>
      <rPr>
        <sz val="10"/>
        <rFont val="Calibri"/>
        <family val="2"/>
      </rPr>
      <t>BLSB (6.4, MS)</t>
    </r>
    <r>
      <rPr>
        <sz val="10"/>
        <color indexed="8"/>
        <rFont val="Calibri"/>
        <family val="2"/>
      </rPr>
      <t>, ChR (5.2, MS), BSR (83.8, S)</t>
    </r>
  </si>
  <si>
    <r>
      <rPr>
        <sz val="10"/>
        <color indexed="17"/>
        <rFont val="Calibri"/>
        <family val="2"/>
      </rPr>
      <t>MLB (4.6, MR),</t>
    </r>
    <r>
      <rPr>
        <sz val="10"/>
        <color indexed="8"/>
        <rFont val="Calibri"/>
        <family val="2"/>
      </rPr>
      <t xml:space="preserve"> BLSB (6.4, MS), </t>
    </r>
    <r>
      <rPr>
        <sz val="10"/>
        <color indexed="17"/>
        <rFont val="Calibri"/>
        <family val="2"/>
      </rPr>
      <t>ChR (4.7, MR)</t>
    </r>
    <r>
      <rPr>
        <sz val="10"/>
        <color indexed="8"/>
        <rFont val="Calibri"/>
        <family val="2"/>
      </rPr>
      <t>, BSR (87.8, S)</t>
    </r>
  </si>
  <si>
    <r>
      <rPr>
        <sz val="10"/>
        <color indexed="17"/>
        <rFont val="Calibri"/>
        <family val="2"/>
      </rPr>
      <t xml:space="preserve">MLB (4.3, MR), </t>
    </r>
    <r>
      <rPr>
        <sz val="10"/>
        <rFont val="Calibri"/>
        <family val="2"/>
      </rPr>
      <t>BLSB (6.0, MS)</t>
    </r>
    <r>
      <rPr>
        <sz val="10"/>
        <color indexed="17"/>
        <rFont val="Calibri"/>
        <family val="2"/>
      </rPr>
      <t>, ChR (4.6, MR)</t>
    </r>
    <r>
      <rPr>
        <sz val="10"/>
        <color indexed="8"/>
        <rFont val="Calibri"/>
        <family val="2"/>
      </rPr>
      <t>, BSR (79.0, S)</t>
    </r>
  </si>
  <si>
    <r>
      <rPr>
        <sz val="10"/>
        <color indexed="17"/>
        <rFont val="Calibri"/>
        <family val="2"/>
      </rPr>
      <t>MLB (4.8, MR),</t>
    </r>
    <r>
      <rPr>
        <sz val="10"/>
        <rFont val="Calibri"/>
        <family val="2"/>
      </rPr>
      <t xml:space="preserve"> </t>
    </r>
    <r>
      <rPr>
        <sz val="10"/>
        <color indexed="17"/>
        <rFont val="Calibri"/>
        <family val="2"/>
      </rPr>
      <t>BLSB (4.7, MR)</t>
    </r>
    <r>
      <rPr>
        <sz val="10"/>
        <color indexed="8"/>
        <rFont val="Calibri"/>
        <family val="2"/>
      </rPr>
      <t xml:space="preserve">, </t>
    </r>
    <r>
      <rPr>
        <sz val="10"/>
        <color indexed="17"/>
        <rFont val="Calibri"/>
        <family val="2"/>
      </rPr>
      <t>ChR (5.0, MR),</t>
    </r>
    <r>
      <rPr>
        <sz val="10"/>
        <color indexed="8"/>
        <rFont val="Calibri"/>
        <family val="2"/>
      </rPr>
      <t xml:space="preserve"> BSR (83.0, S)</t>
    </r>
  </si>
  <si>
    <t>Imp disease-MLB  (on the basis of national average)</t>
  </si>
  <si>
    <t>MLB (3.2, MR)</t>
  </si>
  <si>
    <t>MLB (3.8, MR)</t>
  </si>
  <si>
    <t>MLB (5.0, MR)</t>
  </si>
  <si>
    <t>MLB (4.4, MR)</t>
  </si>
  <si>
    <t>MLB (4.9, MR)</t>
  </si>
  <si>
    <t>MLB (4.8, MR)</t>
  </si>
  <si>
    <t>MLB (6.1, MS)</t>
  </si>
  <si>
    <t>MLB (4.3, MR)</t>
  </si>
  <si>
    <t>MLB (3.5, MR)</t>
  </si>
  <si>
    <t>MLB (3.9, MR)</t>
  </si>
  <si>
    <t>MLB (4.2, MR)</t>
  </si>
  <si>
    <t>Imp disease-TLB, BLSB, ChR  (on the basis of national average)</t>
  </si>
  <si>
    <r>
      <rPr>
        <sz val="10"/>
        <color indexed="17"/>
        <rFont val="Calibri"/>
        <family val="2"/>
      </rPr>
      <t>TLB (4.0, MR)</t>
    </r>
    <r>
      <rPr>
        <sz val="10"/>
        <color indexed="8"/>
        <rFont val="Calibri"/>
        <family val="2"/>
      </rPr>
      <t>, BLSB (6.5, MS), ChR (5.3, MS)</t>
    </r>
  </si>
  <si>
    <r>
      <rPr>
        <sz val="10"/>
        <color indexed="17"/>
        <rFont val="Calibri"/>
        <family val="2"/>
      </rPr>
      <t>TLB (3.7, MR),</t>
    </r>
    <r>
      <rPr>
        <sz val="10"/>
        <color indexed="8"/>
        <rFont val="Calibri"/>
        <family val="2"/>
      </rPr>
      <t xml:space="preserve"> BLSB (5.5, MS), </t>
    </r>
    <r>
      <rPr>
        <sz val="10"/>
        <color indexed="17"/>
        <rFont val="Calibri"/>
        <family val="2"/>
      </rPr>
      <t>ChR (4.4, MR)</t>
    </r>
  </si>
  <si>
    <r>
      <rPr>
        <sz val="10"/>
        <color indexed="17"/>
        <rFont val="Calibri"/>
        <family val="2"/>
      </rPr>
      <t>TLB (4.5, MR)</t>
    </r>
    <r>
      <rPr>
        <sz val="10"/>
        <color indexed="8"/>
        <rFont val="Calibri"/>
        <family val="2"/>
      </rPr>
      <t>, BLSB (6.5, MS), ChR (5.9, MS)</t>
    </r>
  </si>
  <si>
    <r>
      <t xml:space="preserve">TLB (5.2, MS), BLSB (6.5, MS), </t>
    </r>
    <r>
      <rPr>
        <sz val="10"/>
        <rFont val="Calibri"/>
        <family val="2"/>
      </rPr>
      <t>ChR (5.6, MS)</t>
    </r>
  </si>
  <si>
    <r>
      <t xml:space="preserve">TLB (5.1, MS), BLSB (6.4, MS), </t>
    </r>
    <r>
      <rPr>
        <sz val="10"/>
        <color indexed="17"/>
        <rFont val="Calibri"/>
        <family val="2"/>
      </rPr>
      <t>ChR (4.7, MR)</t>
    </r>
  </si>
  <si>
    <r>
      <t xml:space="preserve">TLB (5.5, MS), BLSB (5.8, MS), </t>
    </r>
    <r>
      <rPr>
        <sz val="10"/>
        <color indexed="17"/>
        <rFont val="Calibri"/>
        <family val="2"/>
      </rPr>
      <t>ChR (4.1, MR)</t>
    </r>
  </si>
  <si>
    <r>
      <rPr>
        <sz val="10"/>
        <color indexed="17"/>
        <rFont val="Calibri"/>
        <family val="2"/>
      </rPr>
      <t>TLB (4.3, MR)</t>
    </r>
    <r>
      <rPr>
        <sz val="10"/>
        <color indexed="8"/>
        <rFont val="Calibri"/>
        <family val="2"/>
      </rPr>
      <t xml:space="preserve">, BLSB (5.3, MS), </t>
    </r>
    <r>
      <rPr>
        <sz val="10"/>
        <rFont val="Calibri"/>
        <family val="2"/>
      </rPr>
      <t>ChR (5.2, MS)</t>
    </r>
  </si>
  <si>
    <r>
      <rPr>
        <sz val="10"/>
        <color indexed="17"/>
        <rFont val="Calibri"/>
        <family val="2"/>
      </rPr>
      <t>TLB (3.1, MR)</t>
    </r>
    <r>
      <rPr>
        <sz val="10"/>
        <color indexed="8"/>
        <rFont val="Calibri"/>
        <family val="2"/>
      </rPr>
      <t xml:space="preserve">, BLSB (5.5, MS), </t>
    </r>
    <r>
      <rPr>
        <sz val="10"/>
        <color indexed="17"/>
        <rFont val="Calibri"/>
        <family val="2"/>
      </rPr>
      <t>ChR (4.6, MR)</t>
    </r>
  </si>
  <si>
    <t>TLB (5.7, MS), BLSB (6.9, MS), ChR (5.4, MS)</t>
  </si>
  <si>
    <r>
      <t xml:space="preserve">TLB (6.2, MS), BLSB (6.5, MS), </t>
    </r>
    <r>
      <rPr>
        <sz val="10"/>
        <color indexed="17"/>
        <rFont val="Calibri"/>
        <family val="2"/>
      </rPr>
      <t>ChR (5.8, MS)</t>
    </r>
  </si>
  <si>
    <t>Imp disease-FSR  (on the basis of national average)</t>
  </si>
  <si>
    <t>FSR (4.4, MR)</t>
  </si>
  <si>
    <t>FSR (2.9, R)</t>
  </si>
  <si>
    <t>FSR (4.3, MR)</t>
  </si>
  <si>
    <t>FSR (3.7, MR)</t>
  </si>
  <si>
    <t>FSR (3.5, MR)</t>
  </si>
  <si>
    <t>FSR (4.2, MR)</t>
  </si>
  <si>
    <t>FSR (3.0, R)</t>
  </si>
  <si>
    <r>
      <rPr>
        <sz val="10"/>
        <color indexed="17"/>
        <rFont val="Calibri"/>
        <family val="2"/>
      </rPr>
      <t>MLB (5.5, MS)</t>
    </r>
    <r>
      <rPr>
        <sz val="10"/>
        <rFont val="Calibri"/>
        <family val="2"/>
      </rPr>
      <t>, BLSB (5.7, MS), ChR (6.0, MS), BSR (93.3, S)</t>
    </r>
  </si>
  <si>
    <r>
      <rPr>
        <sz val="10"/>
        <color indexed="17"/>
        <rFont val="Calibri"/>
        <family val="2"/>
      </rPr>
      <t>MLB (4.3, MR)</t>
    </r>
    <r>
      <rPr>
        <sz val="10"/>
        <rFont val="Calibri"/>
        <family val="2"/>
      </rPr>
      <t>, BLSB (5.8, MS), ChR (5.1, MS), BSR (78.4, S)</t>
    </r>
  </si>
  <si>
    <r>
      <rPr>
        <sz val="10"/>
        <color indexed="17"/>
        <rFont val="Calibri"/>
        <family val="2"/>
      </rPr>
      <t>MLB (4.8, MR)</t>
    </r>
    <r>
      <rPr>
        <sz val="10"/>
        <rFont val="Calibri"/>
        <family val="2"/>
      </rPr>
      <t>,</t>
    </r>
    <r>
      <rPr>
        <sz val="10"/>
        <color indexed="17"/>
        <rFont val="Calibri"/>
        <family val="2"/>
      </rPr>
      <t xml:space="preserve"> BLSB (4.7, MR),</t>
    </r>
    <r>
      <rPr>
        <sz val="10"/>
        <color indexed="17"/>
        <rFont val="Calibri"/>
        <family val="2"/>
      </rPr>
      <t xml:space="preserve"> ChR (5.0, MR)</t>
    </r>
    <r>
      <rPr>
        <sz val="10"/>
        <rFont val="Calibri"/>
        <family val="2"/>
      </rPr>
      <t>, BSR (83.0, S)</t>
    </r>
  </si>
  <si>
    <t>MLB (3.4, MR)</t>
  </si>
  <si>
    <t>MLB (6.2, MS)</t>
  </si>
  <si>
    <t>MLB (4.5, MR)</t>
  </si>
  <si>
    <r>
      <t>TLB (6.1, MS), BLSB (6.2, MS),</t>
    </r>
    <r>
      <rPr>
        <sz val="10"/>
        <color indexed="17"/>
        <rFont val="Calibri"/>
        <family val="2"/>
      </rPr>
      <t xml:space="preserve"> ChR (4.4, MR)</t>
    </r>
  </si>
  <si>
    <t>TLB (3.8, MR), BLSB (4.7, MR), ChR (5.0, MR)</t>
  </si>
  <si>
    <t>FSR (3.6, MR)</t>
  </si>
  <si>
    <t>FSR (4.1, MR)</t>
  </si>
  <si>
    <t>FSR (3.8, MR)</t>
  </si>
  <si>
    <r>
      <rPr>
        <sz val="10"/>
        <color indexed="17"/>
        <rFont val="Calibri"/>
        <family val="2"/>
      </rPr>
      <t xml:space="preserve">MLB (3.8,MR), </t>
    </r>
    <r>
      <rPr>
        <sz val="10"/>
        <rFont val="Calibri"/>
        <family val="2"/>
      </rPr>
      <t>BLSB (5.4, MS),</t>
    </r>
    <r>
      <rPr>
        <sz val="10"/>
        <color indexed="8"/>
        <rFont val="Calibri"/>
        <family val="2"/>
      </rPr>
      <t xml:space="preserve"> </t>
    </r>
    <r>
      <rPr>
        <sz val="10"/>
        <color indexed="17"/>
        <rFont val="Calibri"/>
        <family val="2"/>
      </rPr>
      <t>ChR (4.4, MR)</t>
    </r>
    <r>
      <rPr>
        <sz val="10"/>
        <color indexed="8"/>
        <rFont val="Calibri"/>
        <family val="2"/>
      </rPr>
      <t>, BSR (79.4, S)</t>
    </r>
  </si>
  <si>
    <r>
      <rPr>
        <sz val="10"/>
        <color indexed="17"/>
        <rFont val="Calibri"/>
        <family val="2"/>
      </rPr>
      <t xml:space="preserve">MLB (4.5, MR), </t>
    </r>
    <r>
      <rPr>
        <sz val="10"/>
        <rFont val="Calibri"/>
        <family val="2"/>
      </rPr>
      <t>BLSB (6.7, MS)</t>
    </r>
    <r>
      <rPr>
        <sz val="10"/>
        <color indexed="17"/>
        <rFont val="Calibri"/>
        <family val="2"/>
      </rPr>
      <t xml:space="preserve">, ChR (4.7, MR), </t>
    </r>
    <r>
      <rPr>
        <sz val="10"/>
        <color indexed="8"/>
        <rFont val="Calibri"/>
        <family val="2"/>
      </rPr>
      <t>BSR (85.5, S)</t>
    </r>
  </si>
  <si>
    <r>
      <rPr>
        <sz val="10"/>
        <rFont val="Calibri"/>
        <family val="2"/>
      </rPr>
      <t>MLB (5.5, MS), BLSB (6.7, MS),</t>
    </r>
    <r>
      <rPr>
        <sz val="10"/>
        <color indexed="8"/>
        <rFont val="Calibri"/>
        <family val="2"/>
      </rPr>
      <t xml:space="preserve"> ChR (5.1, MS), BSR (83.8, S)</t>
    </r>
  </si>
  <si>
    <r>
      <rPr>
        <sz val="10"/>
        <color indexed="17"/>
        <rFont val="Calibri"/>
        <family val="2"/>
      </rPr>
      <t xml:space="preserve">MLB (4.6, MR), </t>
    </r>
    <r>
      <rPr>
        <sz val="10"/>
        <rFont val="Calibri"/>
        <family val="2"/>
      </rPr>
      <t>BLSB (5.9, MS),</t>
    </r>
    <r>
      <rPr>
        <sz val="10"/>
        <color indexed="8"/>
        <rFont val="Calibri"/>
        <family val="2"/>
      </rPr>
      <t xml:space="preserve"> </t>
    </r>
    <r>
      <rPr>
        <sz val="10"/>
        <color indexed="17"/>
        <rFont val="Calibri"/>
        <family val="2"/>
      </rPr>
      <t>ChR (4.5, MR),</t>
    </r>
    <r>
      <rPr>
        <sz val="10"/>
        <color indexed="8"/>
        <rFont val="Calibri"/>
        <family val="2"/>
      </rPr>
      <t xml:space="preserve"> BSR (88.8, S)</t>
    </r>
  </si>
  <si>
    <r>
      <rPr>
        <sz val="10"/>
        <color indexed="17"/>
        <rFont val="Calibri"/>
        <family val="2"/>
      </rPr>
      <t xml:space="preserve">MLB (4.7, MR), </t>
    </r>
    <r>
      <rPr>
        <sz val="10"/>
        <rFont val="Calibri"/>
        <family val="2"/>
      </rPr>
      <t>BLSB (6.9, MS),</t>
    </r>
    <r>
      <rPr>
        <sz val="10"/>
        <color indexed="8"/>
        <rFont val="Calibri"/>
        <family val="2"/>
      </rPr>
      <t xml:space="preserve"> </t>
    </r>
    <r>
      <rPr>
        <sz val="10"/>
        <color indexed="17"/>
        <rFont val="Calibri"/>
        <family val="2"/>
      </rPr>
      <t>ChR (5.0, MR)</t>
    </r>
    <r>
      <rPr>
        <sz val="10"/>
        <color indexed="8"/>
        <rFont val="Calibri"/>
        <family val="2"/>
      </rPr>
      <t>, BSR (80.6, S)</t>
    </r>
  </si>
  <si>
    <r>
      <rPr>
        <sz val="10"/>
        <color indexed="17"/>
        <rFont val="Calibri"/>
        <family val="2"/>
      </rPr>
      <t xml:space="preserve">MLB (4.0, MR), </t>
    </r>
    <r>
      <rPr>
        <sz val="10"/>
        <rFont val="Calibri"/>
        <family val="2"/>
      </rPr>
      <t>BLSB (5.7, MS)</t>
    </r>
    <r>
      <rPr>
        <sz val="10"/>
        <color indexed="8"/>
        <rFont val="Calibri"/>
        <family val="2"/>
      </rPr>
      <t>,</t>
    </r>
    <r>
      <rPr>
        <sz val="10"/>
        <color indexed="17"/>
        <rFont val="Calibri"/>
        <family val="2"/>
      </rPr>
      <t xml:space="preserve"> ChR (5.0, MR),</t>
    </r>
    <r>
      <rPr>
        <sz val="10"/>
        <color indexed="8"/>
        <rFont val="Calibri"/>
        <family val="2"/>
      </rPr>
      <t xml:space="preserve"> BSR (90.2, S)</t>
    </r>
  </si>
  <si>
    <t>MLB (6.3, MS), BLSB (6.0, MS), ChR (5.1, MS), BSR (76.0, MS)</t>
  </si>
  <si>
    <r>
      <rPr>
        <sz val="10"/>
        <color indexed="17"/>
        <rFont val="Calibri"/>
        <family val="2"/>
      </rPr>
      <t>MLB (3.0, R),</t>
    </r>
    <r>
      <rPr>
        <sz val="10"/>
        <color indexed="8"/>
        <rFont val="Calibri"/>
        <family val="2"/>
      </rPr>
      <t xml:space="preserve"> BLSB (6.7, MS), </t>
    </r>
    <r>
      <rPr>
        <sz val="10"/>
        <color indexed="17"/>
        <rFont val="Calibri"/>
        <family val="2"/>
      </rPr>
      <t>ChR (5.0, MR),</t>
    </r>
    <r>
      <rPr>
        <sz val="10"/>
        <color indexed="8"/>
        <rFont val="Calibri"/>
        <family val="2"/>
      </rPr>
      <t xml:space="preserve"> BSR (82.8, S)</t>
    </r>
  </si>
  <si>
    <t>MLB (5.4, MS)</t>
  </si>
  <si>
    <t>MLB (6.0, MS)</t>
  </si>
  <si>
    <t>MLB (3.0, R)</t>
  </si>
  <si>
    <t>Imp disease-TLB, BLSB, ChR, SDM  (on the basis of national average)</t>
  </si>
  <si>
    <r>
      <rPr>
        <sz val="10"/>
        <color indexed="17"/>
        <rFont val="Calibri"/>
        <family val="2"/>
      </rPr>
      <t>TLB (4.0, MR)</t>
    </r>
    <r>
      <rPr>
        <sz val="10"/>
        <color indexed="8"/>
        <rFont val="Calibri"/>
        <family val="2"/>
      </rPr>
      <t xml:space="preserve">, BLSB (6.3, MS), </t>
    </r>
    <r>
      <rPr>
        <sz val="10"/>
        <color indexed="17"/>
        <rFont val="Calibri"/>
        <family val="2"/>
      </rPr>
      <t>ChR (3.8, MR),</t>
    </r>
    <r>
      <rPr>
        <sz val="10"/>
        <color indexed="8"/>
        <rFont val="Calibri"/>
        <family val="2"/>
      </rPr>
      <t xml:space="preserve"> SDM (87.1, S)</t>
    </r>
  </si>
  <si>
    <r>
      <rPr>
        <sz val="10"/>
        <color indexed="17"/>
        <rFont val="Calibri"/>
        <family val="2"/>
      </rPr>
      <t>TLB (3.1, MR)</t>
    </r>
    <r>
      <rPr>
        <sz val="10"/>
        <color indexed="8"/>
        <rFont val="Calibri"/>
        <family val="2"/>
      </rPr>
      <t xml:space="preserve">, BLSB (6.7, MS), </t>
    </r>
    <r>
      <rPr>
        <sz val="10"/>
        <color indexed="17"/>
        <rFont val="Calibri"/>
        <family val="2"/>
      </rPr>
      <t>ChR (4.6, MR), SDM (9.9, R)</t>
    </r>
  </si>
  <si>
    <r>
      <rPr>
        <sz val="10"/>
        <color indexed="17"/>
        <rFont val="Calibri"/>
        <family val="2"/>
      </rPr>
      <t>TLB (3.8, MR),</t>
    </r>
    <r>
      <rPr>
        <sz val="10"/>
        <color indexed="8"/>
        <rFont val="Calibri"/>
        <family val="2"/>
      </rPr>
      <t xml:space="preserve"> BLSB (6.9, MS), </t>
    </r>
    <r>
      <rPr>
        <sz val="10"/>
        <color indexed="17"/>
        <rFont val="Calibri"/>
        <family val="2"/>
      </rPr>
      <t>ChR (5.0, MR)</t>
    </r>
    <r>
      <rPr>
        <sz val="10"/>
        <color indexed="8"/>
        <rFont val="Calibri"/>
        <family val="2"/>
      </rPr>
      <t>, SDM (69.5, S)</t>
    </r>
  </si>
  <si>
    <r>
      <rPr>
        <sz val="10"/>
        <color indexed="17"/>
        <rFont val="Calibri"/>
        <family val="2"/>
      </rPr>
      <t>TLB (4.5, MR),</t>
    </r>
    <r>
      <rPr>
        <sz val="10"/>
        <color indexed="8"/>
        <rFont val="Calibri"/>
        <family val="2"/>
      </rPr>
      <t xml:space="preserve"> BLSB (6.7, MS), </t>
    </r>
    <r>
      <rPr>
        <sz val="10"/>
        <rFont val="Calibri"/>
        <family val="2"/>
      </rPr>
      <t>ChR (5.1, MS),</t>
    </r>
    <r>
      <rPr>
        <sz val="10"/>
        <color indexed="8"/>
        <rFont val="Calibri"/>
        <family val="2"/>
      </rPr>
      <t xml:space="preserve"> </t>
    </r>
    <r>
      <rPr>
        <sz val="10"/>
        <color indexed="17"/>
        <rFont val="Calibri"/>
        <family val="2"/>
      </rPr>
      <t>SDM (17.3, MR)</t>
    </r>
  </si>
  <si>
    <r>
      <rPr>
        <sz val="10"/>
        <color indexed="17"/>
        <rFont val="Calibri"/>
        <family val="2"/>
      </rPr>
      <t>TLB (4.7, MR),</t>
    </r>
    <r>
      <rPr>
        <sz val="10"/>
        <color indexed="8"/>
        <rFont val="Calibri"/>
        <family val="2"/>
      </rPr>
      <t xml:space="preserve"> BLSB (6.5, MS), </t>
    </r>
    <r>
      <rPr>
        <sz val="10"/>
        <color indexed="17"/>
        <rFont val="Calibri"/>
        <family val="2"/>
      </rPr>
      <t>ChR (4.2, MR), SDM (23.7, MR)</t>
    </r>
  </si>
  <si>
    <r>
      <rPr>
        <sz val="10"/>
        <color indexed="17"/>
        <rFont val="Calibri"/>
        <family val="2"/>
      </rPr>
      <t>TLB (3.8, MR)</t>
    </r>
    <r>
      <rPr>
        <sz val="10"/>
        <color indexed="8"/>
        <rFont val="Calibri"/>
        <family val="2"/>
      </rPr>
      <t>, BLSB (5.6, MS),</t>
    </r>
    <r>
      <rPr>
        <sz val="10"/>
        <rFont val="Calibri"/>
        <family val="2"/>
      </rPr>
      <t xml:space="preserve"> ChR (5.2, MS),</t>
    </r>
    <r>
      <rPr>
        <sz val="10"/>
        <color indexed="17"/>
        <rFont val="Calibri"/>
        <family val="2"/>
      </rPr>
      <t xml:space="preserve"> SDM (4.8, R)</t>
    </r>
  </si>
  <si>
    <r>
      <rPr>
        <sz val="10"/>
        <color indexed="17"/>
        <rFont val="Calibri"/>
        <family val="2"/>
      </rPr>
      <t>TLB (4.1, MR),</t>
    </r>
    <r>
      <rPr>
        <sz val="10"/>
        <color indexed="8"/>
        <rFont val="Calibri"/>
        <family val="2"/>
      </rPr>
      <t xml:space="preserve"> BLSB (6.0, MS),</t>
    </r>
    <r>
      <rPr>
        <sz val="10"/>
        <color indexed="17"/>
        <rFont val="Calibri"/>
        <family val="2"/>
      </rPr>
      <t xml:space="preserve"> ChR (4.9, MR)</t>
    </r>
    <r>
      <rPr>
        <sz val="10"/>
        <color indexed="8"/>
        <rFont val="Calibri"/>
        <family val="2"/>
      </rPr>
      <t>, SDM (91.8, S)</t>
    </r>
  </si>
  <si>
    <r>
      <rPr>
        <sz val="10"/>
        <color indexed="17"/>
        <rFont val="Calibri"/>
        <family val="2"/>
      </rPr>
      <t>TLB (4.3, MR)</t>
    </r>
    <r>
      <rPr>
        <sz val="10"/>
        <color indexed="8"/>
        <rFont val="Calibri"/>
        <family val="2"/>
      </rPr>
      <t>, BLSB (6.0, MS),</t>
    </r>
    <r>
      <rPr>
        <sz val="10"/>
        <rFont val="Calibri"/>
        <family val="2"/>
      </rPr>
      <t xml:space="preserve"> ChR (5.3, MS),</t>
    </r>
    <r>
      <rPr>
        <sz val="10"/>
        <color indexed="8"/>
        <rFont val="Calibri"/>
        <family val="2"/>
      </rPr>
      <t xml:space="preserve"> SDM (61.1, S)</t>
    </r>
  </si>
  <si>
    <r>
      <rPr>
        <sz val="10"/>
        <color indexed="17"/>
        <rFont val="Calibri"/>
        <family val="2"/>
      </rPr>
      <t xml:space="preserve">TLB (3.3, MR), </t>
    </r>
    <r>
      <rPr>
        <sz val="10"/>
        <color indexed="8"/>
        <rFont val="Calibri"/>
        <family val="2"/>
      </rPr>
      <t xml:space="preserve">BLSB (6.7, MS), </t>
    </r>
    <r>
      <rPr>
        <sz val="10"/>
        <color indexed="17"/>
        <rFont val="Calibri"/>
        <family val="2"/>
      </rPr>
      <t>ChR (4.7, MR)</t>
    </r>
    <r>
      <rPr>
        <sz val="10"/>
        <color indexed="8"/>
        <rFont val="Calibri"/>
        <family val="2"/>
      </rPr>
      <t>, SDM (45.3, MS)</t>
    </r>
  </si>
  <si>
    <r>
      <rPr>
        <sz val="10"/>
        <color indexed="17"/>
        <rFont val="Calibri"/>
        <family val="2"/>
      </rPr>
      <t>TLB (4.3, MR</t>
    </r>
    <r>
      <rPr>
        <sz val="10"/>
        <color indexed="8"/>
        <rFont val="Calibri"/>
        <family val="2"/>
      </rPr>
      <t xml:space="preserve">), BLSB (7.3, S), </t>
    </r>
    <r>
      <rPr>
        <sz val="10"/>
        <color indexed="17"/>
        <rFont val="Calibri"/>
        <family val="2"/>
      </rPr>
      <t>ChR (4.6, MR),</t>
    </r>
    <r>
      <rPr>
        <sz val="10"/>
        <color indexed="8"/>
        <rFont val="Calibri"/>
        <family val="2"/>
      </rPr>
      <t xml:space="preserve"> </t>
    </r>
    <r>
      <rPr>
        <sz val="10"/>
        <color indexed="17"/>
        <rFont val="Calibri"/>
        <family val="2"/>
      </rPr>
      <t>SDM (0.0, R)</t>
    </r>
  </si>
  <si>
    <r>
      <t xml:space="preserve">TLB (5.1, MS), BLSB (6.7, MS), </t>
    </r>
    <r>
      <rPr>
        <sz val="10"/>
        <color indexed="17"/>
        <rFont val="Calibri"/>
        <family val="2"/>
      </rPr>
      <t>ChR (4.3, MR),</t>
    </r>
    <r>
      <rPr>
        <sz val="10"/>
        <color indexed="8"/>
        <rFont val="Calibri"/>
        <family val="2"/>
      </rPr>
      <t xml:space="preserve"> </t>
    </r>
    <r>
      <rPr>
        <sz val="10"/>
        <rFont val="Calibri"/>
        <family val="2"/>
      </rPr>
      <t>SDM (90.3, S)</t>
    </r>
  </si>
  <si>
    <r>
      <rPr>
        <sz val="10"/>
        <color indexed="17"/>
        <rFont val="Calibri"/>
        <family val="2"/>
      </rPr>
      <t>TLB (4.8, MR),</t>
    </r>
    <r>
      <rPr>
        <sz val="10"/>
        <color indexed="8"/>
        <rFont val="Calibri"/>
        <family val="2"/>
      </rPr>
      <t xml:space="preserve"> BLSB (6.3, MS),</t>
    </r>
    <r>
      <rPr>
        <sz val="10"/>
        <color indexed="17"/>
        <rFont val="Calibri"/>
        <family val="2"/>
      </rPr>
      <t xml:space="preserve"> </t>
    </r>
    <r>
      <rPr>
        <sz val="10"/>
        <rFont val="Calibri"/>
        <family val="2"/>
      </rPr>
      <t>ChR (5.3, MS</t>
    </r>
    <r>
      <rPr>
        <sz val="10"/>
        <color indexed="17"/>
        <rFont val="Calibri"/>
        <family val="2"/>
      </rPr>
      <t>),</t>
    </r>
    <r>
      <rPr>
        <sz val="10"/>
        <color indexed="8"/>
        <rFont val="Calibri"/>
        <family val="2"/>
      </rPr>
      <t xml:space="preserve"> </t>
    </r>
    <r>
      <rPr>
        <sz val="10"/>
        <rFont val="Calibri"/>
        <family val="2"/>
      </rPr>
      <t>SDM (74.6, S)</t>
    </r>
  </si>
  <si>
    <t>Imp disease- FSR, MCN  (on the basis of national average)</t>
  </si>
  <si>
    <r>
      <rPr>
        <sz val="10"/>
        <color indexed="17"/>
        <rFont val="Calibri"/>
        <family val="2"/>
      </rPr>
      <t>FSR (3.8, MR),</t>
    </r>
    <r>
      <rPr>
        <sz val="10"/>
        <color indexed="8"/>
        <rFont val="Calibri"/>
        <family val="2"/>
      </rPr>
      <t xml:space="preserve"> MCN (24.6, S)</t>
    </r>
  </si>
  <si>
    <r>
      <rPr>
        <sz val="10"/>
        <color indexed="17"/>
        <rFont val="Calibri"/>
        <family val="2"/>
      </rPr>
      <t>FSR (3.9, MR)</t>
    </r>
    <r>
      <rPr>
        <sz val="10"/>
        <color indexed="8"/>
        <rFont val="Calibri"/>
        <family val="2"/>
      </rPr>
      <t>, MCN (21.0, S)</t>
    </r>
  </si>
  <si>
    <r>
      <rPr>
        <sz val="10"/>
        <color indexed="17"/>
        <rFont val="Calibri"/>
        <family val="2"/>
      </rPr>
      <t>FSR (2.8, R)</t>
    </r>
    <r>
      <rPr>
        <sz val="10"/>
        <color indexed="8"/>
        <rFont val="Calibri"/>
        <family val="2"/>
      </rPr>
      <t>, MCN (13.0, S)</t>
    </r>
  </si>
  <si>
    <r>
      <rPr>
        <sz val="10"/>
        <color indexed="17"/>
        <rFont val="Calibri"/>
        <family val="2"/>
      </rPr>
      <t>FSR (4.0, MR)</t>
    </r>
    <r>
      <rPr>
        <sz val="10"/>
        <color indexed="8"/>
        <rFont val="Calibri"/>
        <family val="2"/>
      </rPr>
      <t>, MCN (27.4, S)</t>
    </r>
  </si>
  <si>
    <r>
      <rPr>
        <sz val="10"/>
        <color indexed="17"/>
        <rFont val="Calibri"/>
        <family val="2"/>
      </rPr>
      <t>FSR (4.1, MR</t>
    </r>
    <r>
      <rPr>
        <sz val="10"/>
        <color indexed="8"/>
        <rFont val="Calibri"/>
        <family val="2"/>
      </rPr>
      <t>), MCN (23.9, S)</t>
    </r>
  </si>
  <si>
    <r>
      <rPr>
        <sz val="10"/>
        <color indexed="17"/>
        <rFont val="Calibri"/>
        <family val="2"/>
      </rPr>
      <t>FSR (3.7, MR)</t>
    </r>
    <r>
      <rPr>
        <sz val="10"/>
        <color indexed="8"/>
        <rFont val="Calibri"/>
        <family val="2"/>
      </rPr>
      <t>, MCN (23.6, S)</t>
    </r>
  </si>
  <si>
    <r>
      <rPr>
        <sz val="10"/>
        <color indexed="17"/>
        <rFont val="Calibri"/>
        <family val="2"/>
      </rPr>
      <t>FSR (4.8, MR</t>
    </r>
    <r>
      <rPr>
        <sz val="10"/>
        <color indexed="8"/>
        <rFont val="Calibri"/>
        <family val="2"/>
      </rPr>
      <t>), MCN (18.0, S)</t>
    </r>
  </si>
  <si>
    <r>
      <rPr>
        <sz val="10"/>
        <color indexed="17"/>
        <rFont val="Calibri"/>
        <family val="2"/>
      </rPr>
      <t>FSR (4.9, MR)</t>
    </r>
    <r>
      <rPr>
        <sz val="10"/>
        <color indexed="8"/>
        <rFont val="Calibri"/>
        <family val="2"/>
      </rPr>
      <t>, MCN (19.6, S)</t>
    </r>
  </si>
  <si>
    <t>Imp disease-MLB, BLSB. ChR, BSR  (on the basis of national average)</t>
  </si>
  <si>
    <r>
      <rPr>
        <sz val="10"/>
        <color indexed="17"/>
        <rFont val="Calibri"/>
        <family val="2"/>
      </rPr>
      <t xml:space="preserve">MLB (4.1, MR), </t>
    </r>
    <r>
      <rPr>
        <sz val="10"/>
        <rFont val="Calibri"/>
        <family val="2"/>
      </rPr>
      <t>BLSB (5.9, MS),</t>
    </r>
    <r>
      <rPr>
        <sz val="10"/>
        <color indexed="17"/>
        <rFont val="Calibri"/>
        <family val="2"/>
      </rPr>
      <t xml:space="preserve"> ChR (4.7, MR),</t>
    </r>
    <r>
      <rPr>
        <sz val="10"/>
        <color indexed="8"/>
        <rFont val="Calibri"/>
        <family val="2"/>
      </rPr>
      <t xml:space="preserve"> BSR (81.0, S)</t>
    </r>
  </si>
  <si>
    <r>
      <rPr>
        <sz val="10"/>
        <color indexed="17"/>
        <rFont val="Calibri"/>
        <family val="2"/>
      </rPr>
      <t xml:space="preserve">MLB (4.4, MR), </t>
    </r>
    <r>
      <rPr>
        <sz val="10"/>
        <rFont val="Calibri"/>
        <family val="2"/>
      </rPr>
      <t>BLSB (6.3, MS),</t>
    </r>
    <r>
      <rPr>
        <sz val="10"/>
        <color indexed="17"/>
        <rFont val="Calibri"/>
        <family val="2"/>
      </rPr>
      <t xml:space="preserve"> </t>
    </r>
    <r>
      <rPr>
        <sz val="10"/>
        <color indexed="17"/>
        <rFont val="Calibri"/>
        <family val="2"/>
      </rPr>
      <t xml:space="preserve">ChR (4.6, MR), </t>
    </r>
    <r>
      <rPr>
        <sz val="10"/>
        <color indexed="8"/>
        <rFont val="Calibri"/>
        <family val="2"/>
      </rPr>
      <t>BSR (80.5, S)</t>
    </r>
  </si>
  <si>
    <r>
      <rPr>
        <sz val="10"/>
        <color indexed="17"/>
        <rFont val="Calibri"/>
        <family val="2"/>
      </rPr>
      <t xml:space="preserve">MLB (4.0, MR), BLSB (4.7, MR), </t>
    </r>
    <r>
      <rPr>
        <sz val="10"/>
        <rFont val="Calibri"/>
        <family val="2"/>
      </rPr>
      <t>ChR (5.1, MS),</t>
    </r>
    <r>
      <rPr>
        <sz val="10"/>
        <color indexed="17"/>
        <rFont val="Calibri"/>
        <family val="2"/>
      </rPr>
      <t xml:space="preserve"> </t>
    </r>
    <r>
      <rPr>
        <sz val="10"/>
        <color indexed="8"/>
        <rFont val="Calibri"/>
        <family val="2"/>
      </rPr>
      <t>BSR (92.5, S)</t>
    </r>
  </si>
  <si>
    <r>
      <rPr>
        <sz val="10"/>
        <color indexed="17"/>
        <rFont val="Calibri"/>
        <family val="2"/>
      </rPr>
      <t>TLB (4.2, MR),</t>
    </r>
    <r>
      <rPr>
        <sz val="10"/>
        <rFont val="Calibri"/>
        <family val="2"/>
      </rPr>
      <t xml:space="preserve"> BLSB (6.9, MS), </t>
    </r>
    <r>
      <rPr>
        <sz val="10"/>
        <color indexed="17"/>
        <rFont val="Calibri"/>
        <family val="2"/>
      </rPr>
      <t>ChR (4.1, MR)</t>
    </r>
    <r>
      <rPr>
        <sz val="10"/>
        <rFont val="Calibri"/>
        <family val="2"/>
      </rPr>
      <t>, SDM (40.7, MS)</t>
    </r>
  </si>
  <si>
    <r>
      <rPr>
        <sz val="10"/>
        <color indexed="17"/>
        <rFont val="Calibri"/>
        <family val="2"/>
      </rPr>
      <t>TLB (4.4, MR),</t>
    </r>
    <r>
      <rPr>
        <sz val="10"/>
        <rFont val="Calibri"/>
        <family val="2"/>
      </rPr>
      <t xml:space="preserve"> BLSB (6.0, MS), </t>
    </r>
    <r>
      <rPr>
        <sz val="10"/>
        <color indexed="17"/>
        <rFont val="Calibri"/>
        <family val="2"/>
      </rPr>
      <t>ChR (4.4, MR)</t>
    </r>
    <r>
      <rPr>
        <sz val="10"/>
        <rFont val="Calibri"/>
        <family val="2"/>
      </rPr>
      <t xml:space="preserve">, </t>
    </r>
    <r>
      <rPr>
        <sz val="10"/>
        <color indexed="17"/>
        <rFont val="Calibri"/>
        <family val="2"/>
      </rPr>
      <t>SDM (9.1, R)</t>
    </r>
  </si>
  <si>
    <r>
      <rPr>
        <sz val="10"/>
        <color indexed="17"/>
        <rFont val="Calibri"/>
        <family val="2"/>
      </rPr>
      <t>TLB (4.1, MR),</t>
    </r>
    <r>
      <rPr>
        <sz val="10"/>
        <rFont val="Calibri"/>
        <family val="2"/>
      </rPr>
      <t xml:space="preserve"> BLSB (6.4, MS),</t>
    </r>
    <r>
      <rPr>
        <sz val="10"/>
        <color indexed="17"/>
        <rFont val="Calibri"/>
        <family val="2"/>
      </rPr>
      <t xml:space="preserve"> </t>
    </r>
    <r>
      <rPr>
        <sz val="10"/>
        <rFont val="Calibri"/>
        <family val="2"/>
      </rPr>
      <t>ChR (5.2, MS)</t>
    </r>
    <r>
      <rPr>
        <sz val="10"/>
        <rFont val="Calibri"/>
        <family val="2"/>
      </rPr>
      <t>, SDM (71.2, S)</t>
    </r>
  </si>
  <si>
    <r>
      <rPr>
        <sz val="10"/>
        <color indexed="17"/>
        <rFont val="Calibri"/>
        <family val="2"/>
      </rPr>
      <t>TLB (4.9, MR)</t>
    </r>
    <r>
      <rPr>
        <sz val="10"/>
        <rFont val="Calibri"/>
        <family val="2"/>
      </rPr>
      <t>, BLSB (6.3, MS),</t>
    </r>
    <r>
      <rPr>
        <sz val="10"/>
        <color indexed="17"/>
        <rFont val="Calibri"/>
        <family val="2"/>
      </rPr>
      <t xml:space="preserve"> ChR (4.6, MR),</t>
    </r>
    <r>
      <rPr>
        <sz val="10"/>
        <rFont val="Calibri"/>
        <family val="2"/>
      </rPr>
      <t xml:space="preserve"> SDM (30.2, MS)</t>
    </r>
  </si>
  <si>
    <r>
      <rPr>
        <sz val="10"/>
        <color indexed="17"/>
        <rFont val="Calibri"/>
        <family val="2"/>
      </rPr>
      <t>TLB (4.0, MR)</t>
    </r>
    <r>
      <rPr>
        <sz val="10"/>
        <rFont val="Calibri"/>
        <family val="2"/>
      </rPr>
      <t xml:space="preserve">, BLSB (6.9, MS), </t>
    </r>
    <r>
      <rPr>
        <sz val="10"/>
        <color indexed="17"/>
        <rFont val="Calibri"/>
        <family val="2"/>
      </rPr>
      <t>ChR (4.9, MR), SDM (18.0, MR)</t>
    </r>
  </si>
  <si>
    <r>
      <rPr>
        <sz val="10"/>
        <color indexed="17"/>
        <rFont val="Calibri"/>
        <family val="2"/>
      </rPr>
      <t>TLB (4.8, MR)</t>
    </r>
    <r>
      <rPr>
        <sz val="10"/>
        <rFont val="Calibri"/>
        <family val="2"/>
      </rPr>
      <t xml:space="preserve">, BLSB (5.9, MS), </t>
    </r>
    <r>
      <rPr>
        <sz val="10"/>
        <color indexed="17"/>
        <rFont val="Calibri"/>
        <family val="2"/>
      </rPr>
      <t>ChR (3.9, MR)</t>
    </r>
    <r>
      <rPr>
        <sz val="10"/>
        <rFont val="Calibri"/>
        <family val="2"/>
      </rPr>
      <t xml:space="preserve">, </t>
    </r>
    <r>
      <rPr>
        <sz val="10"/>
        <color indexed="17"/>
        <rFont val="Calibri"/>
        <family val="2"/>
      </rPr>
      <t>SDM (80.4, R)</t>
    </r>
  </si>
  <si>
    <r>
      <rPr>
        <sz val="10"/>
        <color indexed="17"/>
        <rFont val="Calibri"/>
        <family val="2"/>
      </rPr>
      <t>TLB (3.9, MR)</t>
    </r>
    <r>
      <rPr>
        <sz val="10"/>
        <rFont val="Calibri"/>
        <family val="2"/>
      </rPr>
      <t xml:space="preserve">, BLSB (5.6, MS), </t>
    </r>
    <r>
      <rPr>
        <sz val="10"/>
        <color indexed="17"/>
        <rFont val="Calibri"/>
        <family val="2"/>
      </rPr>
      <t>ChR (4.3, MR), SDM (12.4, MR)</t>
    </r>
  </si>
  <si>
    <r>
      <rPr>
        <sz val="10"/>
        <color indexed="17"/>
        <rFont val="Calibri"/>
        <family val="2"/>
      </rPr>
      <t>TLB (3.9, MR),</t>
    </r>
    <r>
      <rPr>
        <sz val="10"/>
        <rFont val="Calibri"/>
        <family val="2"/>
      </rPr>
      <t xml:space="preserve"> BLSB (5.9, MS), </t>
    </r>
    <r>
      <rPr>
        <sz val="10"/>
        <color indexed="17"/>
        <rFont val="Calibri"/>
        <family val="2"/>
      </rPr>
      <t>ChR (4.7, MR), SDM (0.0, R)</t>
    </r>
  </si>
  <si>
    <r>
      <rPr>
        <sz val="10"/>
        <color indexed="17"/>
        <rFont val="Calibri"/>
        <family val="2"/>
      </rPr>
      <t>TLB (4.5, MR),</t>
    </r>
    <r>
      <rPr>
        <sz val="10"/>
        <rFont val="Calibri"/>
        <family val="2"/>
      </rPr>
      <t xml:space="preserve"> BLSB (5.6, MS), </t>
    </r>
    <r>
      <rPr>
        <sz val="10"/>
        <color indexed="17"/>
        <rFont val="Calibri"/>
        <family val="2"/>
      </rPr>
      <t>ChR (5.0, MR),</t>
    </r>
    <r>
      <rPr>
        <sz val="10"/>
        <rFont val="Calibri"/>
        <family val="2"/>
      </rPr>
      <t xml:space="preserve"> SDM (43.2, MS)</t>
    </r>
  </si>
  <si>
    <r>
      <rPr>
        <sz val="10"/>
        <color indexed="17"/>
        <rFont val="Calibri"/>
        <family val="2"/>
      </rPr>
      <t>TLB (4.6, MR),</t>
    </r>
    <r>
      <rPr>
        <sz val="10"/>
        <rFont val="Calibri"/>
        <family val="2"/>
      </rPr>
      <t xml:space="preserve"> BLSB (5.0, MR), </t>
    </r>
    <r>
      <rPr>
        <sz val="10"/>
        <color indexed="17"/>
        <rFont val="Calibri"/>
        <family val="2"/>
      </rPr>
      <t>ChR (4.1, MR),</t>
    </r>
    <r>
      <rPr>
        <sz val="10"/>
        <rFont val="Calibri"/>
        <family val="2"/>
      </rPr>
      <t xml:space="preserve"> SDM (66.0, S)</t>
    </r>
  </si>
  <si>
    <r>
      <t xml:space="preserve">TLB (5.2, MS), BLSB (6.2, MS), </t>
    </r>
    <r>
      <rPr>
        <sz val="10"/>
        <color indexed="17"/>
        <rFont val="Calibri"/>
        <family val="2"/>
      </rPr>
      <t>ChR (4.9, MR), SDM (22.6, MR)</t>
    </r>
  </si>
  <si>
    <r>
      <rPr>
        <sz val="10"/>
        <color indexed="17"/>
        <rFont val="Calibri"/>
        <family val="2"/>
      </rPr>
      <t>TLB (4.8, MR)</t>
    </r>
    <r>
      <rPr>
        <sz val="10"/>
        <rFont val="Calibri"/>
        <family val="2"/>
      </rPr>
      <t xml:space="preserve">, BLSB (6.3, MS), </t>
    </r>
    <r>
      <rPr>
        <sz val="10"/>
        <rFont val="Calibri"/>
        <family val="2"/>
      </rPr>
      <t>ChR (5.3, MS),</t>
    </r>
    <r>
      <rPr>
        <sz val="10"/>
        <rFont val="Calibri"/>
        <family val="2"/>
      </rPr>
      <t xml:space="preserve"> SDM (74.6, S)</t>
    </r>
  </si>
  <si>
    <t>Imp disease-FSR, MCN  (on the basis of national average)</t>
  </si>
  <si>
    <r>
      <rPr>
        <sz val="10"/>
        <color indexed="17"/>
        <rFont val="Calibri"/>
        <family val="2"/>
      </rPr>
      <t>FSR (3.5, MR),</t>
    </r>
    <r>
      <rPr>
        <sz val="10"/>
        <color indexed="8"/>
        <rFont val="Calibri"/>
        <family val="2"/>
      </rPr>
      <t xml:space="preserve"> MCN (18.9, S)</t>
    </r>
  </si>
  <si>
    <r>
      <rPr>
        <sz val="10"/>
        <color indexed="17"/>
        <rFont val="Calibri"/>
        <family val="2"/>
      </rPr>
      <t>FSR (4.2, MR),</t>
    </r>
    <r>
      <rPr>
        <sz val="10"/>
        <color indexed="8"/>
        <rFont val="Calibri"/>
        <family val="2"/>
      </rPr>
      <t xml:space="preserve"> MCN (28.6, S)</t>
    </r>
  </si>
  <si>
    <t>FSR (5.3, MS), MCN (29.5, S)</t>
  </si>
  <si>
    <r>
      <rPr>
        <sz val="10"/>
        <color indexed="17"/>
        <rFont val="Calibri"/>
        <family val="2"/>
      </rPr>
      <t>FSR (4.3, MR),</t>
    </r>
    <r>
      <rPr>
        <sz val="10"/>
        <color indexed="8"/>
        <rFont val="Calibri"/>
        <family val="2"/>
      </rPr>
      <t xml:space="preserve"> MCN (17.4, S)</t>
    </r>
  </si>
  <si>
    <t>FSR (5.8, MS), MCN (15.7, S)</t>
  </si>
  <si>
    <r>
      <rPr>
        <sz val="10"/>
        <color indexed="17"/>
        <rFont val="Calibri"/>
        <family val="2"/>
      </rPr>
      <t xml:space="preserve">FSR (4.9, MR), </t>
    </r>
    <r>
      <rPr>
        <sz val="10"/>
        <color indexed="8"/>
        <rFont val="Calibri"/>
        <family val="2"/>
      </rPr>
      <t>MCN (19.6, S)</t>
    </r>
  </si>
  <si>
    <r>
      <rPr>
        <sz val="10"/>
        <color indexed="17"/>
        <rFont val="Calibri"/>
        <family val="2"/>
      </rPr>
      <t xml:space="preserve">TLB (4.2, MR), </t>
    </r>
    <r>
      <rPr>
        <sz val="10"/>
        <color indexed="8"/>
        <rFont val="Calibri"/>
        <family val="2"/>
      </rPr>
      <t>BLSB (5.8, MS)</t>
    </r>
  </si>
  <si>
    <r>
      <rPr>
        <sz val="10"/>
        <color indexed="17"/>
        <rFont val="Calibri"/>
        <family val="2"/>
      </rPr>
      <t>TLB (5.0, MR)</t>
    </r>
    <r>
      <rPr>
        <sz val="10"/>
        <color indexed="8"/>
        <rFont val="Calibri"/>
        <family val="2"/>
      </rPr>
      <t>, BLSB (5.9, MS)</t>
    </r>
  </si>
  <si>
    <t>TLB (3.4, MR), BLSB (4.8, MR)</t>
  </si>
  <si>
    <t>Imp disease- MLB, BLSB, ChR, BSR  (on the basis of national average)</t>
  </si>
  <si>
    <r>
      <rPr>
        <sz val="10"/>
        <color indexed="17"/>
        <rFont val="Calibri"/>
        <family val="2"/>
      </rPr>
      <t xml:space="preserve">MLB (3.7, MR), </t>
    </r>
    <r>
      <rPr>
        <sz val="10"/>
        <rFont val="Calibri"/>
        <family val="2"/>
      </rPr>
      <t xml:space="preserve">BLSB (6.0, MS), </t>
    </r>
    <r>
      <rPr>
        <sz val="10"/>
        <color indexed="8"/>
        <rFont val="Calibri"/>
        <family val="2"/>
      </rPr>
      <t>ChR (5.6, MS), BSR (84.0, S)</t>
    </r>
  </si>
  <si>
    <r>
      <rPr>
        <sz val="10"/>
        <color indexed="17"/>
        <rFont val="Calibri"/>
        <family val="2"/>
      </rPr>
      <t xml:space="preserve">MLB (3.8, MR), </t>
    </r>
    <r>
      <rPr>
        <sz val="10"/>
        <rFont val="Calibri"/>
        <family val="2"/>
      </rPr>
      <t>BLSB (5.8, MS),</t>
    </r>
    <r>
      <rPr>
        <sz val="10"/>
        <color indexed="17"/>
        <rFont val="Calibri"/>
        <family val="2"/>
      </rPr>
      <t xml:space="preserve"> ChR (4.1, MR),</t>
    </r>
    <r>
      <rPr>
        <sz val="10"/>
        <color indexed="8"/>
        <rFont val="Calibri"/>
        <family val="2"/>
      </rPr>
      <t xml:space="preserve"> BSR (95.0, S)</t>
    </r>
  </si>
  <si>
    <r>
      <t xml:space="preserve">MLB (6.4, MS), </t>
    </r>
    <r>
      <rPr>
        <sz val="10"/>
        <rFont val="Calibri"/>
        <family val="2"/>
      </rPr>
      <t>BLSB (6.2, MS)</t>
    </r>
    <r>
      <rPr>
        <sz val="10"/>
        <color indexed="17"/>
        <rFont val="Calibri"/>
        <family val="2"/>
      </rPr>
      <t>, ChR (4.7, MR)</t>
    </r>
    <r>
      <rPr>
        <sz val="10"/>
        <color indexed="8"/>
        <rFont val="Calibri"/>
        <family val="2"/>
      </rPr>
      <t>, BSR (81.7, S)</t>
    </r>
  </si>
  <si>
    <r>
      <rPr>
        <sz val="10"/>
        <rFont val="Calibri"/>
        <family val="2"/>
      </rPr>
      <t>MLB (5.3, MS),</t>
    </r>
    <r>
      <rPr>
        <sz val="10"/>
        <color indexed="17"/>
        <rFont val="Calibri"/>
        <family val="2"/>
      </rPr>
      <t xml:space="preserve"> </t>
    </r>
    <r>
      <rPr>
        <sz val="10"/>
        <color indexed="8"/>
        <rFont val="Calibri"/>
        <family val="2"/>
      </rPr>
      <t>BLSB (6.3, MS), ChR (6.0, MS),  BSR (86.3, S)</t>
    </r>
  </si>
  <si>
    <t xml:space="preserve">                                TR. 1046 AVT I To AVT II Early  NEPZ </t>
  </si>
  <si>
    <t>MLB (3.7, MR)</t>
  </si>
  <si>
    <t>FSR (4.9, MR)</t>
  </si>
  <si>
    <t>FSR (4.5, MR)</t>
  </si>
  <si>
    <r>
      <rPr>
        <sz val="10"/>
        <color indexed="17"/>
        <rFont val="Calibri"/>
        <family val="2"/>
      </rPr>
      <t>MLB (4.4, MR),</t>
    </r>
    <r>
      <rPr>
        <sz val="10"/>
        <rFont val="Calibri"/>
        <family val="2"/>
      </rPr>
      <t xml:space="preserve"> BLSB (5.3, MS),</t>
    </r>
    <r>
      <rPr>
        <sz val="10"/>
        <color indexed="8"/>
        <rFont val="Calibri"/>
        <family val="2"/>
      </rPr>
      <t xml:space="preserve"> ChR (6.0, MS), BSR (83.3,S)</t>
    </r>
  </si>
  <si>
    <r>
      <rPr>
        <sz val="10"/>
        <color indexed="17"/>
        <rFont val="Calibri"/>
        <family val="2"/>
      </rPr>
      <t>MLB (4.8, MR), BLSB (4.7, MR)</t>
    </r>
    <r>
      <rPr>
        <sz val="10"/>
        <color indexed="8"/>
        <rFont val="Calibri"/>
        <family val="2"/>
      </rPr>
      <t xml:space="preserve">, </t>
    </r>
    <r>
      <rPr>
        <sz val="10"/>
        <color indexed="17"/>
        <rFont val="Calibri"/>
        <family val="2"/>
      </rPr>
      <t>ChR (5.0, MR),</t>
    </r>
    <r>
      <rPr>
        <sz val="10"/>
        <color indexed="8"/>
        <rFont val="Calibri"/>
        <family val="2"/>
      </rPr>
      <t xml:space="preserve"> BSR (83.0,S)</t>
    </r>
  </si>
  <si>
    <t xml:space="preserve">    TR. 1044 AVT I To AVT II Medium  NEPZ </t>
  </si>
  <si>
    <t>Imp disease-TLB, BLSB, ChR  (on the basis of national  average)</t>
  </si>
  <si>
    <r>
      <t xml:space="preserve">TLB (5.1, MS), BLSB (5.3, MS), </t>
    </r>
    <r>
      <rPr>
        <sz val="10"/>
        <rFont val="Calibri"/>
        <family val="2"/>
      </rPr>
      <t xml:space="preserve"> ChR (5.9, MS)</t>
    </r>
  </si>
  <si>
    <r>
      <rPr>
        <sz val="10"/>
        <color indexed="17"/>
        <rFont val="Calibri"/>
        <family val="2"/>
      </rPr>
      <t>TLB (5.0, MR)</t>
    </r>
    <r>
      <rPr>
        <sz val="10"/>
        <color indexed="8"/>
        <rFont val="Calibri"/>
        <family val="2"/>
      </rPr>
      <t xml:space="preserve">, BLSB (6.1, MS),  </t>
    </r>
    <r>
      <rPr>
        <sz val="10"/>
        <rFont val="Calibri"/>
        <family val="2"/>
      </rPr>
      <t>ChR (5.3, MS)</t>
    </r>
  </si>
  <si>
    <t>TLB (5.2, MS), BLSB (5.3, MS),  ChR (6.0, MS)</t>
  </si>
  <si>
    <r>
      <t xml:space="preserve">TLB (5.6, MS), BLSB (6.0, MS), </t>
    </r>
    <r>
      <rPr>
        <sz val="10"/>
        <rFont val="Calibri"/>
        <family val="2"/>
      </rPr>
      <t xml:space="preserve"> ChR (5.2, MS)</t>
    </r>
  </si>
  <si>
    <r>
      <rPr>
        <sz val="10"/>
        <color indexed="17"/>
        <rFont val="Calibri"/>
        <family val="2"/>
      </rPr>
      <t xml:space="preserve">TLB (4.9, MR), </t>
    </r>
    <r>
      <rPr>
        <sz val="10"/>
        <color indexed="8"/>
        <rFont val="Calibri"/>
        <family val="2"/>
      </rPr>
      <t>BLSB (6.0, MS),  ChR (5.6, MS)</t>
    </r>
  </si>
  <si>
    <r>
      <rPr>
        <sz val="10"/>
        <color indexed="17"/>
        <rFont val="Calibri"/>
        <family val="2"/>
      </rPr>
      <t>TLB (4.8, MR),</t>
    </r>
    <r>
      <rPr>
        <sz val="10"/>
        <color indexed="8"/>
        <rFont val="Calibri"/>
        <family val="2"/>
      </rPr>
      <t xml:space="preserve"> BLSB (5.7, MS),  </t>
    </r>
    <r>
      <rPr>
        <sz val="10"/>
        <color indexed="17"/>
        <rFont val="Calibri"/>
        <family val="2"/>
      </rPr>
      <t>ChR (4.5, MR)</t>
    </r>
  </si>
  <si>
    <r>
      <rPr>
        <sz val="10"/>
        <color indexed="17"/>
        <rFont val="Calibri"/>
        <family val="2"/>
      </rPr>
      <t>TLB (3.6, MR)</t>
    </r>
    <r>
      <rPr>
        <sz val="10"/>
        <color indexed="8"/>
        <rFont val="Calibri"/>
        <family val="2"/>
      </rPr>
      <t xml:space="preserve">, </t>
    </r>
    <r>
      <rPr>
        <sz val="10"/>
        <color indexed="17"/>
        <rFont val="Calibri"/>
        <family val="2"/>
      </rPr>
      <t>BLSB (4.7, MR),</t>
    </r>
    <r>
      <rPr>
        <sz val="10"/>
        <color indexed="8"/>
        <rFont val="Calibri"/>
        <family val="2"/>
      </rPr>
      <t xml:space="preserve"> </t>
    </r>
    <r>
      <rPr>
        <sz val="10"/>
        <color indexed="17"/>
        <rFont val="Calibri"/>
        <family val="2"/>
      </rPr>
      <t xml:space="preserve"> ChR (4.0, MR)</t>
    </r>
  </si>
  <si>
    <r>
      <rPr>
        <sz val="10"/>
        <color indexed="17"/>
        <rFont val="Calibri"/>
        <family val="2"/>
      </rPr>
      <t>MLB (4.1, MR), BLSB (5.0, MR)</t>
    </r>
    <r>
      <rPr>
        <sz val="10"/>
        <color indexed="8"/>
        <rFont val="Calibri"/>
        <family val="2"/>
      </rPr>
      <t>, ChR (5.1, MS), BSR (88.8, S)</t>
    </r>
  </si>
  <si>
    <r>
      <rPr>
        <sz val="10"/>
        <color indexed="17"/>
        <rFont val="Calibri"/>
        <family val="2"/>
      </rPr>
      <t>MLB (3.3, MR), BLSB (4.8, MR), ChR (4.6, MR)</t>
    </r>
    <r>
      <rPr>
        <sz val="10"/>
        <color indexed="8"/>
        <rFont val="Calibri"/>
        <family val="2"/>
      </rPr>
      <t>, BSR (88.5,S)</t>
    </r>
  </si>
  <si>
    <r>
      <rPr>
        <sz val="10"/>
        <color indexed="17"/>
        <rFont val="Calibri"/>
        <family val="2"/>
      </rPr>
      <t xml:space="preserve">MLB (3.3, MR), </t>
    </r>
    <r>
      <rPr>
        <sz val="10"/>
        <rFont val="Calibri"/>
        <family val="2"/>
      </rPr>
      <t>BLSB (5.4, MS),</t>
    </r>
    <r>
      <rPr>
        <sz val="10"/>
        <color indexed="8"/>
        <rFont val="Calibri"/>
        <family val="2"/>
      </rPr>
      <t xml:space="preserve"> </t>
    </r>
    <r>
      <rPr>
        <sz val="10"/>
        <color indexed="17"/>
        <rFont val="Calibri"/>
        <family val="2"/>
      </rPr>
      <t>ChR (4.5, MR),</t>
    </r>
    <r>
      <rPr>
        <sz val="10"/>
        <color indexed="8"/>
        <rFont val="Calibri"/>
        <family val="2"/>
      </rPr>
      <t xml:space="preserve"> BSR (86.2,S)</t>
    </r>
  </si>
  <si>
    <t>MLB (4.1, MR)</t>
  </si>
  <si>
    <t>Imp disease-TLB, BLSB, ChR,SDM   (on the basis of national average)</t>
  </si>
  <si>
    <r>
      <rPr>
        <sz val="10"/>
        <color indexed="17"/>
        <rFont val="Calibri"/>
        <family val="2"/>
      </rPr>
      <t>TLB (4.3, MR)</t>
    </r>
    <r>
      <rPr>
        <sz val="10"/>
        <color indexed="8"/>
        <rFont val="Calibri"/>
        <family val="2"/>
      </rPr>
      <t xml:space="preserve">, BLSB (7.0, MS), </t>
    </r>
    <r>
      <rPr>
        <sz val="10"/>
        <color indexed="17"/>
        <rFont val="Calibri"/>
        <family val="2"/>
      </rPr>
      <t xml:space="preserve"> ChR (3.8, MR)</t>
    </r>
    <r>
      <rPr>
        <sz val="10"/>
        <color indexed="8"/>
        <rFont val="Calibri"/>
        <family val="2"/>
      </rPr>
      <t xml:space="preserve">, </t>
    </r>
    <r>
      <rPr>
        <sz val="10"/>
        <color indexed="17"/>
        <rFont val="Calibri"/>
        <family val="2"/>
      </rPr>
      <t>SDM (0.0, R)</t>
    </r>
  </si>
  <si>
    <r>
      <rPr>
        <sz val="10"/>
        <color indexed="17"/>
        <rFont val="Calibri"/>
        <family val="2"/>
      </rPr>
      <t>TLB (4.5, MR)</t>
    </r>
    <r>
      <rPr>
        <sz val="10"/>
        <color indexed="8"/>
        <rFont val="Calibri"/>
        <family val="2"/>
      </rPr>
      <t xml:space="preserve">, </t>
    </r>
    <r>
      <rPr>
        <sz val="10"/>
        <color indexed="17"/>
        <rFont val="Calibri"/>
        <family val="2"/>
      </rPr>
      <t>BLSB (4.8, MR)</t>
    </r>
    <r>
      <rPr>
        <sz val="10"/>
        <color indexed="8"/>
        <rFont val="Calibri"/>
        <family val="2"/>
      </rPr>
      <t xml:space="preserve">,  </t>
    </r>
    <r>
      <rPr>
        <sz val="10"/>
        <color indexed="17"/>
        <rFont val="Calibri"/>
        <family val="2"/>
      </rPr>
      <t>ChR (4.6, MR),</t>
    </r>
    <r>
      <rPr>
        <sz val="10"/>
        <color indexed="8"/>
        <rFont val="Calibri"/>
        <family val="2"/>
      </rPr>
      <t xml:space="preserve"> </t>
    </r>
    <r>
      <rPr>
        <sz val="10"/>
        <rFont val="Calibri"/>
        <family val="2"/>
      </rPr>
      <t>SDM (27.0, MS)</t>
    </r>
  </si>
  <si>
    <r>
      <rPr>
        <sz val="10"/>
        <color indexed="17"/>
        <rFont val="Calibri"/>
        <family val="2"/>
      </rPr>
      <t>TLB (4.0, MR)</t>
    </r>
    <r>
      <rPr>
        <sz val="10"/>
        <color indexed="8"/>
        <rFont val="Calibri"/>
        <family val="2"/>
      </rPr>
      <t xml:space="preserve">, BLSB (6.4, MS),  </t>
    </r>
    <r>
      <rPr>
        <sz val="10"/>
        <color indexed="17"/>
        <rFont val="Calibri"/>
        <family val="2"/>
      </rPr>
      <t>ChR (3.8, MR),</t>
    </r>
    <r>
      <rPr>
        <sz val="10"/>
        <color indexed="8"/>
        <rFont val="Calibri"/>
        <family val="2"/>
      </rPr>
      <t xml:space="preserve"> </t>
    </r>
    <r>
      <rPr>
        <sz val="10"/>
        <rFont val="Calibri"/>
        <family val="2"/>
      </rPr>
      <t>SDM (84.4, S)</t>
    </r>
  </si>
  <si>
    <r>
      <t>TLB (5.8, MS), BLSB (6.1, MS),</t>
    </r>
    <r>
      <rPr>
        <sz val="10"/>
        <color indexed="17"/>
        <rFont val="Calibri"/>
        <family val="2"/>
      </rPr>
      <t xml:space="preserve">  </t>
    </r>
    <r>
      <rPr>
        <sz val="10"/>
        <rFont val="Calibri"/>
        <family val="2"/>
      </rPr>
      <t>ChR (5.6, MS), SDM (-)</t>
    </r>
  </si>
  <si>
    <r>
      <rPr>
        <sz val="10"/>
        <color indexed="17"/>
        <rFont val="Calibri"/>
        <family val="2"/>
      </rPr>
      <t>TLB (4.3, MR)</t>
    </r>
    <r>
      <rPr>
        <sz val="10"/>
        <color indexed="8"/>
        <rFont val="Calibri"/>
        <family val="2"/>
      </rPr>
      <t xml:space="preserve">, BLSB (7.3, S),  </t>
    </r>
    <r>
      <rPr>
        <sz val="10"/>
        <color indexed="17"/>
        <rFont val="Calibri"/>
        <family val="2"/>
      </rPr>
      <t xml:space="preserve">ChR (4.9, MR), </t>
    </r>
    <r>
      <rPr>
        <sz val="10"/>
        <color indexed="17"/>
        <rFont val="Calibri"/>
        <family val="2"/>
      </rPr>
      <t>SDM (19.6, MR)</t>
    </r>
  </si>
  <si>
    <r>
      <t xml:space="preserve">TLB (5.2, MS), BLSB (5.4, MS),  </t>
    </r>
    <r>
      <rPr>
        <sz val="10"/>
        <color indexed="17"/>
        <rFont val="Calibri"/>
        <family val="2"/>
      </rPr>
      <t>ChR (4.5, MR)</t>
    </r>
    <r>
      <rPr>
        <sz val="10"/>
        <color indexed="8"/>
        <rFont val="Calibri"/>
        <family val="2"/>
      </rPr>
      <t xml:space="preserve">, </t>
    </r>
    <r>
      <rPr>
        <sz val="10"/>
        <rFont val="Calibri"/>
        <family val="2"/>
      </rPr>
      <t>SDM (63.5, S)</t>
    </r>
  </si>
  <si>
    <r>
      <rPr>
        <sz val="10"/>
        <color indexed="17"/>
        <rFont val="Calibri"/>
        <family val="2"/>
      </rPr>
      <t>FSR (4.3, MR)</t>
    </r>
    <r>
      <rPr>
        <sz val="10"/>
        <color indexed="8"/>
        <rFont val="Calibri"/>
        <family val="2"/>
      </rPr>
      <t>, MCN (27.9,S)</t>
    </r>
  </si>
  <si>
    <r>
      <rPr>
        <sz val="10"/>
        <color indexed="17"/>
        <rFont val="Calibri"/>
        <family val="2"/>
      </rPr>
      <t>FSR (4.8, MR)</t>
    </r>
    <r>
      <rPr>
        <sz val="10"/>
        <color indexed="8"/>
        <rFont val="Calibri"/>
        <family val="2"/>
      </rPr>
      <t>, MCN (18.6,S)</t>
    </r>
  </si>
  <si>
    <r>
      <rPr>
        <sz val="10"/>
        <color indexed="17"/>
        <rFont val="Calibri"/>
        <family val="2"/>
      </rPr>
      <t>FSR (3.9, MR)</t>
    </r>
    <r>
      <rPr>
        <sz val="10"/>
        <color indexed="8"/>
        <rFont val="Calibri"/>
        <family val="2"/>
      </rPr>
      <t>, MCN (16.8,S)</t>
    </r>
  </si>
  <si>
    <r>
      <rPr>
        <sz val="10"/>
        <color indexed="17"/>
        <rFont val="Calibri"/>
        <family val="2"/>
      </rPr>
      <t>FSR (4.9, MR),</t>
    </r>
    <r>
      <rPr>
        <sz val="10"/>
        <color indexed="8"/>
        <rFont val="Calibri"/>
        <family val="2"/>
      </rPr>
      <t xml:space="preserve"> MCN (19.6,S)</t>
    </r>
  </si>
  <si>
    <r>
      <t>Imp disease- TLB, BLSB</t>
    </r>
    <r>
      <rPr>
        <b/>
        <sz val="14"/>
        <rFont val="Times New Roman"/>
        <family val="1"/>
      </rPr>
      <t xml:space="preserve"> (</t>
    </r>
    <r>
      <rPr>
        <b/>
        <sz val="12"/>
        <rFont val="Times New Roman"/>
        <family val="1"/>
      </rPr>
      <t>on the basis of national average)</t>
    </r>
  </si>
  <si>
    <r>
      <rPr>
        <sz val="10"/>
        <color indexed="17"/>
        <rFont val="Calibri"/>
        <family val="2"/>
      </rPr>
      <t>TLB (2.6, R),</t>
    </r>
    <r>
      <rPr>
        <sz val="10"/>
        <rFont val="Calibri"/>
        <family val="2"/>
      </rPr>
      <t xml:space="preserve"> BLSB (7.4, S)</t>
    </r>
  </si>
  <si>
    <r>
      <rPr>
        <sz val="10"/>
        <color indexed="17"/>
        <rFont val="Calibri"/>
        <family val="2"/>
      </rPr>
      <t>TLB (3.1, MR),</t>
    </r>
    <r>
      <rPr>
        <sz val="10"/>
        <rFont val="Calibri"/>
        <family val="2"/>
      </rPr>
      <t xml:space="preserve"> BLSB (5.9, MS)</t>
    </r>
  </si>
  <si>
    <r>
      <rPr>
        <sz val="10"/>
        <color indexed="17"/>
        <rFont val="Calibri"/>
        <family val="2"/>
      </rPr>
      <t>TLB (4.7, MR)</t>
    </r>
    <r>
      <rPr>
        <sz val="10"/>
        <rFont val="Calibri"/>
        <family val="2"/>
      </rPr>
      <t>, BLSB (6.2, MS)</t>
    </r>
  </si>
  <si>
    <r>
      <rPr>
        <sz val="11"/>
        <color indexed="17"/>
        <rFont val="Times New Roman"/>
        <family val="1"/>
      </rPr>
      <t xml:space="preserve">MLB (3.9, MR), </t>
    </r>
    <r>
      <rPr>
        <sz val="11"/>
        <rFont val="Times New Roman"/>
        <family val="1"/>
      </rPr>
      <t>BLSB (5.9, MS)</t>
    </r>
    <r>
      <rPr>
        <sz val="11"/>
        <color indexed="17"/>
        <rFont val="Times New Roman"/>
        <family val="1"/>
      </rPr>
      <t>, ChR (4.9, MR),</t>
    </r>
    <r>
      <rPr>
        <sz val="11"/>
        <color indexed="8"/>
        <rFont val="Times New Roman"/>
        <family val="1"/>
      </rPr>
      <t xml:space="preserve"> BSR (100.0, S)</t>
    </r>
  </si>
  <si>
    <r>
      <rPr>
        <sz val="11"/>
        <color indexed="17"/>
        <rFont val="Times New Roman"/>
        <family val="1"/>
      </rPr>
      <t xml:space="preserve">MLB (4.3, MR), </t>
    </r>
    <r>
      <rPr>
        <sz val="11"/>
        <rFont val="Times New Roman"/>
        <family val="1"/>
      </rPr>
      <t>BLSB (5.5, MS)</t>
    </r>
    <r>
      <rPr>
        <sz val="11"/>
        <color indexed="8"/>
        <rFont val="Times New Roman"/>
        <family val="1"/>
      </rPr>
      <t xml:space="preserve">, </t>
    </r>
    <r>
      <rPr>
        <sz val="11"/>
        <color indexed="17"/>
        <rFont val="Times New Roman"/>
        <family val="1"/>
      </rPr>
      <t>ChR (4.5, MR)</t>
    </r>
    <r>
      <rPr>
        <sz val="11"/>
        <color indexed="8"/>
        <rFont val="Times New Roman"/>
        <family val="1"/>
      </rPr>
      <t>, BSR (89.8, S)</t>
    </r>
  </si>
  <si>
    <r>
      <t>MLB (6.6, MS),</t>
    </r>
    <r>
      <rPr>
        <sz val="11"/>
        <color indexed="17"/>
        <rFont val="Times New Roman"/>
        <family val="1"/>
      </rPr>
      <t xml:space="preserve"> </t>
    </r>
    <r>
      <rPr>
        <sz val="11"/>
        <rFont val="Times New Roman"/>
        <family val="1"/>
      </rPr>
      <t>BLSB (6.7, MS)</t>
    </r>
    <r>
      <rPr>
        <sz val="11"/>
        <color indexed="8"/>
        <rFont val="Times New Roman"/>
        <family val="1"/>
      </rPr>
      <t xml:space="preserve">, </t>
    </r>
    <r>
      <rPr>
        <sz val="11"/>
        <color indexed="17"/>
        <rFont val="Times New Roman"/>
        <family val="1"/>
      </rPr>
      <t>ChR (4.9, MR),</t>
    </r>
    <r>
      <rPr>
        <sz val="11"/>
        <color indexed="8"/>
        <rFont val="Times New Roman"/>
        <family val="1"/>
      </rPr>
      <t xml:space="preserve"> BSR (83.7, S)</t>
    </r>
  </si>
  <si>
    <r>
      <rPr>
        <sz val="11"/>
        <color indexed="17"/>
        <rFont val="Times New Roman"/>
        <family val="1"/>
      </rPr>
      <t>MLB (4.1, MR),</t>
    </r>
    <r>
      <rPr>
        <sz val="11"/>
        <rFont val="Times New Roman"/>
        <family val="1"/>
      </rPr>
      <t xml:space="preserve"> BLSB (5.6, MS)</t>
    </r>
    <r>
      <rPr>
        <sz val="11"/>
        <color indexed="17"/>
        <rFont val="Times New Roman"/>
        <family val="1"/>
      </rPr>
      <t>,</t>
    </r>
    <r>
      <rPr>
        <sz val="11"/>
        <color indexed="8"/>
        <rFont val="Times New Roman"/>
        <family val="1"/>
      </rPr>
      <t xml:space="preserve"> </t>
    </r>
    <r>
      <rPr>
        <sz val="11"/>
        <color indexed="17"/>
        <rFont val="Times New Roman"/>
        <family val="1"/>
      </rPr>
      <t>ChR (4.7, MR)</t>
    </r>
    <r>
      <rPr>
        <sz val="11"/>
        <color indexed="8"/>
        <rFont val="Times New Roman"/>
        <family val="1"/>
      </rPr>
      <t>, BSR (85.1, S)</t>
    </r>
  </si>
  <si>
    <t>Imp disease-MLB (on the basis of national average)</t>
  </si>
  <si>
    <t>Imp disease-TLB, BLSB, ChR, SDM (on the basis of national average)</t>
  </si>
  <si>
    <r>
      <rPr>
        <sz val="11"/>
        <color indexed="17"/>
        <rFont val="Times New Roman"/>
        <family val="1"/>
      </rPr>
      <t xml:space="preserve">TLB (4.6, MR), </t>
    </r>
    <r>
      <rPr>
        <sz val="11"/>
        <rFont val="Times New Roman"/>
        <family val="1"/>
      </rPr>
      <t>BLSB (5.5, MS)</t>
    </r>
    <r>
      <rPr>
        <sz val="11"/>
        <color indexed="8"/>
        <rFont val="Times New Roman"/>
        <family val="1"/>
      </rPr>
      <t xml:space="preserve">, </t>
    </r>
    <r>
      <rPr>
        <sz val="11"/>
        <color indexed="17"/>
        <rFont val="Times New Roman"/>
        <family val="1"/>
      </rPr>
      <t>ChR (4.5, MR)</t>
    </r>
    <r>
      <rPr>
        <sz val="11"/>
        <color indexed="8"/>
        <rFont val="Times New Roman"/>
        <family val="1"/>
      </rPr>
      <t>, SDM (100.0, S)</t>
    </r>
  </si>
  <si>
    <r>
      <rPr>
        <sz val="11"/>
        <color indexed="17"/>
        <rFont val="Times New Roman"/>
        <family val="1"/>
      </rPr>
      <t xml:space="preserve">TLB (5.0, MR), </t>
    </r>
    <r>
      <rPr>
        <sz val="11"/>
        <rFont val="Times New Roman"/>
        <family val="1"/>
      </rPr>
      <t>BLSB (5.9, MS)</t>
    </r>
    <r>
      <rPr>
        <sz val="11"/>
        <color indexed="17"/>
        <rFont val="Times New Roman"/>
        <family val="1"/>
      </rPr>
      <t>, ChR (4.9, MR),</t>
    </r>
    <r>
      <rPr>
        <sz val="11"/>
        <color indexed="8"/>
        <rFont val="Times New Roman"/>
        <family val="1"/>
      </rPr>
      <t xml:space="preserve"> SDM (92.2, S)</t>
    </r>
  </si>
  <si>
    <t>TLB (5.6, MS), BLSB (5.9, MS), ChR (6.5, MS), SDM (83.6, S)</t>
  </si>
  <si>
    <t xml:space="preserve">Promotion list (Medium- Late) CWZ (Zone V) QPM (NIVT To AVT-I ) </t>
  </si>
  <si>
    <t>Imp disease-CLS, FSR, MCN (on the basis of national average)</t>
  </si>
  <si>
    <r>
      <rPr>
        <sz val="11"/>
        <color indexed="17"/>
        <rFont val="Calibri"/>
        <family val="2"/>
      </rPr>
      <t>CLS (3.2, MR), FSR (4.6, MR)</t>
    </r>
    <r>
      <rPr>
        <sz val="11"/>
        <color theme="1"/>
        <rFont val="Calibri"/>
        <family val="2"/>
      </rPr>
      <t>, MCN (22.4, S)</t>
    </r>
  </si>
  <si>
    <r>
      <rPr>
        <sz val="11"/>
        <color indexed="17"/>
        <rFont val="Calibri"/>
        <family val="2"/>
      </rPr>
      <t>CLS (3.6, MR), FSR (4.9, MR),</t>
    </r>
    <r>
      <rPr>
        <sz val="11"/>
        <color theme="1"/>
        <rFont val="Calibri"/>
        <family val="2"/>
      </rPr>
      <t xml:space="preserve"> MCN (20.8, S)</t>
    </r>
  </si>
  <si>
    <r>
      <rPr>
        <sz val="11"/>
        <color indexed="17"/>
        <rFont val="Calibri"/>
        <family val="2"/>
      </rPr>
      <t>CLS (2.6, R), FSR (4.2, MR),</t>
    </r>
    <r>
      <rPr>
        <sz val="11"/>
        <color theme="1"/>
        <rFont val="Calibri"/>
        <family val="2"/>
      </rPr>
      <t xml:space="preserve"> MCN (17.1, S)</t>
    </r>
  </si>
  <si>
    <r>
      <rPr>
        <sz val="11"/>
        <color indexed="17"/>
        <rFont val="Calibri"/>
        <family val="2"/>
      </rPr>
      <t>CLS (4.4, MR), FSR (3.7, MR),</t>
    </r>
    <r>
      <rPr>
        <sz val="11"/>
        <color theme="1"/>
        <rFont val="Calibri"/>
        <family val="2"/>
      </rPr>
      <t xml:space="preserve"> MCN (25.8, S)</t>
    </r>
  </si>
  <si>
    <r>
      <rPr>
        <sz val="11"/>
        <color indexed="17"/>
        <rFont val="Calibri"/>
        <family val="2"/>
      </rPr>
      <t>CLS (3.4, MR), FSR (3.8, MR)</t>
    </r>
    <r>
      <rPr>
        <sz val="11"/>
        <color theme="1"/>
        <rFont val="Calibri"/>
        <family val="2"/>
      </rPr>
      <t>, MCN (19.9, S)</t>
    </r>
  </si>
  <si>
    <r>
      <rPr>
        <sz val="12"/>
        <color indexed="17"/>
        <rFont val="Times New Roman"/>
        <family val="1"/>
      </rPr>
      <t>TLB (3.7, MR)</t>
    </r>
    <r>
      <rPr>
        <sz val="12"/>
        <color indexed="8"/>
        <rFont val="Times New Roman"/>
        <family val="1"/>
      </rPr>
      <t>, BLSB (5.8, MS)</t>
    </r>
  </si>
  <si>
    <r>
      <rPr>
        <sz val="12"/>
        <color indexed="17"/>
        <rFont val="Times New Roman"/>
        <family val="1"/>
      </rPr>
      <t>TLB (5.0, MR)</t>
    </r>
    <r>
      <rPr>
        <sz val="12"/>
        <color indexed="8"/>
        <rFont val="Times New Roman"/>
        <family val="1"/>
      </rPr>
      <t>, BLSB (6.3, MS)</t>
    </r>
  </si>
  <si>
    <r>
      <rPr>
        <sz val="12"/>
        <color indexed="17"/>
        <rFont val="Times New Roman"/>
        <family val="1"/>
      </rPr>
      <t>TLB (2.9, R)</t>
    </r>
    <r>
      <rPr>
        <sz val="12"/>
        <color indexed="8"/>
        <rFont val="Times New Roman"/>
        <family val="1"/>
      </rPr>
      <t>, BLSB (6.2, MS)</t>
    </r>
  </si>
  <si>
    <r>
      <rPr>
        <sz val="12"/>
        <color indexed="17"/>
        <rFont val="Times New Roman"/>
        <family val="1"/>
      </rPr>
      <t>TLB (2.6, R)</t>
    </r>
    <r>
      <rPr>
        <sz val="12"/>
        <color indexed="8"/>
        <rFont val="Times New Roman"/>
        <family val="1"/>
      </rPr>
      <t>, BLSB (6.4, MS)</t>
    </r>
  </si>
  <si>
    <r>
      <t xml:space="preserve">FLPH 45 </t>
    </r>
    <r>
      <rPr>
        <b/>
        <sz val="12"/>
        <rFont val="Times New Roman"/>
        <family val="1"/>
      </rPr>
      <t>(Low Phytate)</t>
    </r>
  </si>
  <si>
    <r>
      <rPr>
        <sz val="12"/>
        <color indexed="17"/>
        <rFont val="Times New Roman"/>
        <family val="1"/>
      </rPr>
      <t>TLB (3.9, MR)</t>
    </r>
    <r>
      <rPr>
        <sz val="12"/>
        <color indexed="8"/>
        <rFont val="Times New Roman"/>
        <family val="1"/>
      </rPr>
      <t>, BLSB (6.5, MS)</t>
    </r>
  </si>
  <si>
    <r>
      <t>FPVH 31</t>
    </r>
    <r>
      <rPr>
        <b/>
        <sz val="12"/>
        <rFont val="Calibri"/>
        <family val="2"/>
      </rPr>
      <t>(Pro.A)</t>
    </r>
  </si>
  <si>
    <r>
      <rPr>
        <sz val="12"/>
        <color indexed="17"/>
        <rFont val="Times New Roman"/>
        <family val="1"/>
      </rPr>
      <t>TLB (3.9, MR)</t>
    </r>
    <r>
      <rPr>
        <sz val="12"/>
        <color indexed="8"/>
        <rFont val="Times New Roman"/>
        <family val="1"/>
      </rPr>
      <t>, BLSB (8.3, S)</t>
    </r>
  </si>
  <si>
    <r>
      <rPr>
        <sz val="12"/>
        <rFont val="Times New Roman"/>
        <family val="1"/>
      </rPr>
      <t>TLB (5.9, MS)</t>
    </r>
    <r>
      <rPr>
        <sz val="12"/>
        <color indexed="8"/>
        <rFont val="Times New Roman"/>
        <family val="1"/>
      </rPr>
      <t>, BLSB (6.0, MS)</t>
    </r>
  </si>
  <si>
    <r>
      <t xml:space="preserve">FMH 24 </t>
    </r>
    <r>
      <rPr>
        <b/>
        <sz val="12"/>
        <rFont val="Calibri"/>
        <family val="2"/>
      </rPr>
      <t>(Fe &amp; Zn)</t>
    </r>
  </si>
  <si>
    <r>
      <rPr>
        <sz val="12"/>
        <color indexed="17"/>
        <rFont val="Times New Roman"/>
        <family val="1"/>
      </rPr>
      <t>TLB (3.2, MR)</t>
    </r>
    <r>
      <rPr>
        <sz val="12"/>
        <color indexed="8"/>
        <rFont val="Times New Roman"/>
        <family val="1"/>
      </rPr>
      <t>, BLSB (5.5, MS)</t>
    </r>
  </si>
  <si>
    <r>
      <rPr>
        <sz val="12"/>
        <color indexed="17"/>
        <rFont val="Times New Roman"/>
        <family val="1"/>
      </rPr>
      <t>TLB (3.5, MR)</t>
    </r>
    <r>
      <rPr>
        <sz val="12"/>
        <color indexed="8"/>
        <rFont val="Times New Roman"/>
        <family val="1"/>
      </rPr>
      <t>, BLSB (5.8, MS)</t>
    </r>
  </si>
  <si>
    <r>
      <rPr>
        <sz val="11"/>
        <color indexed="17"/>
        <rFont val="Calibri"/>
        <family val="2"/>
      </rPr>
      <t>TLB (4.0, MR)</t>
    </r>
    <r>
      <rPr>
        <sz val="11"/>
        <color theme="1"/>
        <rFont val="Calibri"/>
        <family val="2"/>
      </rPr>
      <t>, BLSB (6.1, MS), ChR (6.1, MS), SDM (100.0, S)</t>
    </r>
  </si>
  <si>
    <r>
      <rPr>
        <sz val="11"/>
        <color indexed="17"/>
        <rFont val="Calibri"/>
        <family val="2"/>
      </rPr>
      <t>TLB (3.5, MR)</t>
    </r>
    <r>
      <rPr>
        <sz val="11"/>
        <color theme="1"/>
        <rFont val="Calibri"/>
        <family val="2"/>
      </rPr>
      <t xml:space="preserve">, BLSB (5.8, MS), </t>
    </r>
    <r>
      <rPr>
        <sz val="11"/>
        <rFont val="Calibri"/>
        <family val="2"/>
      </rPr>
      <t>ChR (5.1, MS),</t>
    </r>
    <r>
      <rPr>
        <sz val="11"/>
        <color theme="1"/>
        <rFont val="Calibri"/>
        <family val="2"/>
      </rPr>
      <t xml:space="preserve"> SDM (75.3, S)</t>
    </r>
  </si>
  <si>
    <r>
      <t xml:space="preserve">MLB (7.0, MS), BLSB (6.3, MS), </t>
    </r>
    <r>
      <rPr>
        <sz val="12"/>
        <color indexed="17"/>
        <rFont val="Calibri"/>
        <family val="2"/>
      </rPr>
      <t>ChR (4.4, MR)</t>
    </r>
    <r>
      <rPr>
        <sz val="12"/>
        <color indexed="8"/>
        <rFont val="Calibri"/>
        <family val="2"/>
      </rPr>
      <t>, BSR (90.8, S)</t>
    </r>
  </si>
  <si>
    <r>
      <rPr>
        <sz val="12"/>
        <rFont val="Calibri"/>
        <family val="2"/>
      </rPr>
      <t>MLB (5.3, MS)</t>
    </r>
    <r>
      <rPr>
        <sz val="12"/>
        <color indexed="8"/>
        <rFont val="Calibri"/>
        <family val="2"/>
      </rPr>
      <t>, BLSB (6.9, MS), ChR (5.5, MS), BSR (95.6, S)</t>
    </r>
  </si>
  <si>
    <t>Zone V (CWZ) EDV (QPM II-QPM III)</t>
  </si>
  <si>
    <t>MLB (5.2, MS), BLSB (5.5, MS), ChR (6.2, MS), BSR (88.0, S)</t>
  </si>
  <si>
    <r>
      <t xml:space="preserve">MLB (6.0, MS), </t>
    </r>
    <r>
      <rPr>
        <sz val="11"/>
        <rFont val="Calibri"/>
        <family val="2"/>
      </rPr>
      <t>BLSB (6.6, MS)</t>
    </r>
    <r>
      <rPr>
        <sz val="11"/>
        <color theme="1"/>
        <rFont val="Calibri"/>
        <family val="2"/>
      </rPr>
      <t xml:space="preserve">, </t>
    </r>
    <r>
      <rPr>
        <sz val="11"/>
        <color indexed="17"/>
        <rFont val="Calibri"/>
        <family val="2"/>
      </rPr>
      <t>ChR (4.8, MR)</t>
    </r>
    <r>
      <rPr>
        <sz val="11"/>
        <color theme="1"/>
        <rFont val="Calibri"/>
        <family val="2"/>
      </rPr>
      <t>, BSR (94.2, S)</t>
    </r>
  </si>
  <si>
    <r>
      <rPr>
        <sz val="11"/>
        <color indexed="17"/>
        <rFont val="Calibri"/>
        <family val="2"/>
      </rPr>
      <t>TLB (4.3, MR),</t>
    </r>
    <r>
      <rPr>
        <sz val="11"/>
        <rFont val="Calibri"/>
        <family val="2"/>
      </rPr>
      <t xml:space="preserve"> BLSB (5.5, MS), ChR (6.2, MS), SDM  (97.7, S) </t>
    </r>
  </si>
  <si>
    <r>
      <rPr>
        <sz val="11"/>
        <color indexed="17"/>
        <rFont val="Calibri"/>
        <family val="2"/>
      </rPr>
      <t>TLB (4.3, MR),</t>
    </r>
    <r>
      <rPr>
        <sz val="11"/>
        <color theme="1"/>
        <rFont val="Calibri"/>
        <family val="2"/>
      </rPr>
      <t xml:space="preserve"> </t>
    </r>
    <r>
      <rPr>
        <sz val="11"/>
        <rFont val="Calibri"/>
        <family val="2"/>
      </rPr>
      <t>BLSB (6.6, MS)</t>
    </r>
    <r>
      <rPr>
        <sz val="11"/>
        <color theme="1"/>
        <rFont val="Calibri"/>
        <family val="2"/>
      </rPr>
      <t xml:space="preserve">, </t>
    </r>
    <r>
      <rPr>
        <sz val="11"/>
        <color indexed="17"/>
        <rFont val="Calibri"/>
        <family val="2"/>
      </rPr>
      <t>ChR (4.8, MR)</t>
    </r>
    <r>
      <rPr>
        <sz val="11"/>
        <color theme="1"/>
        <rFont val="Calibri"/>
        <family val="2"/>
      </rPr>
      <t>, SDM (97.1, S)</t>
    </r>
  </si>
  <si>
    <r>
      <t xml:space="preserve">MLB (6.2, MS), </t>
    </r>
    <r>
      <rPr>
        <sz val="11"/>
        <rFont val="Calibri"/>
        <family val="2"/>
      </rPr>
      <t>BLSB (6.4, MS)</t>
    </r>
    <r>
      <rPr>
        <sz val="11"/>
        <color indexed="17"/>
        <rFont val="Calibri"/>
        <family val="2"/>
      </rPr>
      <t>, ChR (4.4, MR)</t>
    </r>
    <r>
      <rPr>
        <sz val="11"/>
        <color theme="1"/>
        <rFont val="Calibri"/>
        <family val="2"/>
      </rPr>
      <t>, BSR (90.9, S)</t>
    </r>
  </si>
  <si>
    <t>MLB (5.3, MS),</t>
  </si>
  <si>
    <t>MLB (6.9, MS), BLSB (6.2, MS), ChR (6.4, MS), BSR (89.8, S)</t>
  </si>
  <si>
    <r>
      <t xml:space="preserve">MLB (6.3, MS), </t>
    </r>
    <r>
      <rPr>
        <sz val="12"/>
        <rFont val="Calibri"/>
        <family val="2"/>
      </rPr>
      <t xml:space="preserve">BLSB (6.6, MS), </t>
    </r>
    <r>
      <rPr>
        <sz val="12"/>
        <color indexed="8"/>
        <rFont val="Calibri"/>
        <family val="2"/>
      </rPr>
      <t>ChR (6.6, MS), BSR (97.6, S)</t>
    </r>
  </si>
  <si>
    <t>TLB (6.4, MS), BLSB (6.2, MS), ChR (6.4, MS), SDM (92.9, S)</t>
  </si>
  <si>
    <t>TLB (5.2, MS), BLSB (6.6, MS), ChR (6.6, MS), SDM (91.5, S)</t>
  </si>
  <si>
    <r>
      <t>Pro-V</t>
    </r>
    <r>
      <rPr>
        <b/>
        <sz val="11"/>
        <color indexed="8"/>
        <rFont val="Times New Roman"/>
        <family val="1"/>
      </rPr>
      <t>itamin A</t>
    </r>
    <r>
      <rPr>
        <b/>
        <sz val="11"/>
        <color indexed="8"/>
        <rFont val="Calibri"/>
        <family val="2"/>
      </rPr>
      <t xml:space="preserve"> (QPM I to QPM II)</t>
    </r>
  </si>
  <si>
    <r>
      <rPr>
        <sz val="11"/>
        <color indexed="17"/>
        <rFont val="Calibri"/>
        <family val="2"/>
      </rPr>
      <t>MLB (4.8, MR),</t>
    </r>
    <r>
      <rPr>
        <sz val="11"/>
        <rFont val="Calibri"/>
        <family val="2"/>
      </rPr>
      <t xml:space="preserve"> BLSB (5.2, MS)</t>
    </r>
    <r>
      <rPr>
        <sz val="11"/>
        <color theme="1"/>
        <rFont val="Calibri"/>
        <family val="2"/>
      </rPr>
      <t>, ChR (7.5, S), BSR (86.2, S)</t>
    </r>
  </si>
  <si>
    <r>
      <rPr>
        <sz val="11"/>
        <color indexed="17"/>
        <rFont val="Calibri"/>
        <family val="2"/>
      </rPr>
      <t xml:space="preserve">MLB (5.0, MR), </t>
    </r>
    <r>
      <rPr>
        <sz val="11"/>
        <rFont val="Calibri"/>
        <family val="2"/>
      </rPr>
      <t>BLSB (5.2, MS)</t>
    </r>
    <r>
      <rPr>
        <sz val="11"/>
        <color theme="1"/>
        <rFont val="Calibri"/>
        <family val="2"/>
      </rPr>
      <t>, ChR (7.5, S), BSR (91.1, S)</t>
    </r>
  </si>
  <si>
    <t>MLB (5.8, MS), BLSB (6.0, MS), ChR (6.4, MS), BSR (88.4, S)</t>
  </si>
  <si>
    <r>
      <rPr>
        <sz val="11"/>
        <color indexed="17"/>
        <rFont val="Calibri"/>
        <family val="2"/>
      </rPr>
      <t>CLS (4.1. MR), FSR (4.2, MR)</t>
    </r>
    <r>
      <rPr>
        <sz val="11"/>
        <color theme="1"/>
        <rFont val="Calibri"/>
        <family val="2"/>
      </rPr>
      <t>, MCN (21.5, S)</t>
    </r>
  </si>
  <si>
    <r>
      <rPr>
        <sz val="11"/>
        <color indexed="17"/>
        <rFont val="Calibri"/>
        <family val="2"/>
      </rPr>
      <t>CLS (3.1, MR), FSR (3.6, MR)</t>
    </r>
    <r>
      <rPr>
        <sz val="11"/>
        <color theme="1"/>
        <rFont val="Calibri"/>
        <family val="2"/>
      </rPr>
      <t>, MCN (29.3, S)</t>
    </r>
  </si>
  <si>
    <r>
      <rPr>
        <sz val="11"/>
        <color indexed="17"/>
        <rFont val="Calibri"/>
        <family val="2"/>
      </rPr>
      <t>CLS (4.2, MR), FSR (3.6, MR),</t>
    </r>
    <r>
      <rPr>
        <sz val="11"/>
        <color theme="1"/>
        <rFont val="Calibri"/>
        <family val="2"/>
      </rPr>
      <t xml:space="preserve"> MCN (22.6, S)</t>
    </r>
  </si>
  <si>
    <t>Remarks_Plant Pathology</t>
  </si>
  <si>
    <t>-</t>
  </si>
  <si>
    <r>
      <rPr>
        <sz val="11"/>
        <color indexed="17"/>
        <rFont val="Times New Roman"/>
        <family val="1"/>
      </rPr>
      <t>TLB (4.3, MR)</t>
    </r>
    <r>
      <rPr>
        <sz val="11"/>
        <color indexed="8"/>
        <rFont val="Times New Roman"/>
        <family val="1"/>
      </rPr>
      <t>, BLSB (7.2, S)</t>
    </r>
  </si>
  <si>
    <r>
      <rPr>
        <sz val="11"/>
        <color indexed="17"/>
        <rFont val="Times New Roman"/>
        <family val="1"/>
      </rPr>
      <t>TLB (4.7, MR)</t>
    </r>
    <r>
      <rPr>
        <sz val="11"/>
        <color indexed="8"/>
        <rFont val="Times New Roman"/>
        <family val="1"/>
      </rPr>
      <t>, BLSB (6.8, MS)</t>
    </r>
  </si>
  <si>
    <r>
      <rPr>
        <sz val="11"/>
        <rFont val="Times New Roman"/>
        <family val="1"/>
      </rPr>
      <t>TLB (5.5, MS)</t>
    </r>
    <r>
      <rPr>
        <sz val="11"/>
        <color indexed="8"/>
        <rFont val="Times New Roman"/>
        <family val="1"/>
      </rPr>
      <t>, BLSB (6.1, MS)</t>
    </r>
  </si>
  <si>
    <r>
      <rPr>
        <sz val="11"/>
        <color indexed="17"/>
        <rFont val="Times New Roman"/>
        <family val="1"/>
      </rPr>
      <t>TLB (4.3, MR)</t>
    </r>
    <r>
      <rPr>
        <sz val="11"/>
        <color indexed="8"/>
        <rFont val="Times New Roman"/>
        <family val="1"/>
      </rPr>
      <t>, BLSB (7.7, S)</t>
    </r>
  </si>
  <si>
    <r>
      <t>MLB (6.3,MS),</t>
    </r>
    <r>
      <rPr>
        <sz val="11"/>
        <rFont val="Times New Roman"/>
        <family val="1"/>
      </rPr>
      <t xml:space="preserve"> BLSB (6.8, MS)</t>
    </r>
    <r>
      <rPr>
        <sz val="11"/>
        <color indexed="8"/>
        <rFont val="Times New Roman"/>
        <family val="1"/>
      </rPr>
      <t xml:space="preserve">, ChR (6.4, MS), BSR (100.0, S) </t>
    </r>
  </si>
  <si>
    <r>
      <t xml:space="preserve">MLB (7.1, S), </t>
    </r>
    <r>
      <rPr>
        <sz val="11"/>
        <rFont val="Times New Roman"/>
        <family val="1"/>
      </rPr>
      <t>BLSB (6.1, MS)</t>
    </r>
    <r>
      <rPr>
        <sz val="11"/>
        <color indexed="8"/>
        <rFont val="Times New Roman"/>
        <family val="1"/>
      </rPr>
      <t xml:space="preserve">, ChR (6.2, MS), BSR (90.9, S) </t>
    </r>
  </si>
  <si>
    <r>
      <rPr>
        <sz val="11"/>
        <color indexed="17"/>
        <rFont val="Times New Roman"/>
        <family val="1"/>
      </rPr>
      <t>TLB (4.3, MR)</t>
    </r>
    <r>
      <rPr>
        <sz val="11"/>
        <color indexed="8"/>
        <rFont val="Times New Roman"/>
        <family val="1"/>
      </rPr>
      <t>, BLSB (7.2, S), ChR (5.9, MS), SDM (83.0, S)</t>
    </r>
  </si>
  <si>
    <r>
      <rPr>
        <sz val="11"/>
        <color indexed="17"/>
        <rFont val="Times New Roman"/>
        <family val="1"/>
      </rPr>
      <t>TLB (4.4, MR)</t>
    </r>
    <r>
      <rPr>
        <sz val="11"/>
        <color indexed="8"/>
        <rFont val="Times New Roman"/>
        <family val="1"/>
      </rPr>
      <t>, BLSB (5.6, MS), ChR (6.7, MS), SDM (90.0, S)</t>
    </r>
  </si>
  <si>
    <r>
      <rPr>
        <sz val="11"/>
        <color indexed="17"/>
        <rFont val="Times New Roman"/>
        <family val="1"/>
      </rPr>
      <t>TLB (4.4, MR)</t>
    </r>
    <r>
      <rPr>
        <sz val="11"/>
        <color indexed="8"/>
        <rFont val="Times New Roman"/>
        <family val="1"/>
      </rPr>
      <t>, BLSB (6.9, MS), ChR (6.6, MS), SDM (91.5, S)</t>
    </r>
  </si>
  <si>
    <r>
      <rPr>
        <sz val="11"/>
        <color indexed="17"/>
        <rFont val="Times New Roman"/>
        <family val="1"/>
      </rPr>
      <t>CLS (3.9, MR), FSR (3.4, MR)</t>
    </r>
    <r>
      <rPr>
        <sz val="11"/>
        <color indexed="8"/>
        <rFont val="Times New Roman"/>
        <family val="1"/>
      </rPr>
      <t>, MCN (24.5, S)</t>
    </r>
  </si>
  <si>
    <r>
      <rPr>
        <sz val="11"/>
        <color indexed="17"/>
        <rFont val="Times New Roman"/>
        <family val="1"/>
      </rPr>
      <t>CLS (4.9, MR), FSR (3.9, MR)</t>
    </r>
    <r>
      <rPr>
        <sz val="11"/>
        <color indexed="8"/>
        <rFont val="Times New Roman"/>
        <family val="1"/>
      </rPr>
      <t>, MCN (27.3, S)</t>
    </r>
  </si>
  <si>
    <r>
      <rPr>
        <sz val="11"/>
        <color indexed="17"/>
        <rFont val="Times New Roman"/>
        <family val="1"/>
      </rPr>
      <t>CLS (3.9, MR), FSR (4.6, MR)</t>
    </r>
    <r>
      <rPr>
        <sz val="11"/>
        <color indexed="8"/>
        <rFont val="Times New Roman"/>
        <family val="1"/>
      </rPr>
      <t>, MCN (27.7, S)</t>
    </r>
  </si>
  <si>
    <r>
      <rPr>
        <sz val="11"/>
        <color indexed="17"/>
        <rFont val="Times New Roman"/>
        <family val="1"/>
      </rPr>
      <t>CLS (2.9, R), FSR (3.6, MR)</t>
    </r>
    <r>
      <rPr>
        <sz val="11"/>
        <color indexed="8"/>
        <rFont val="Times New Roman"/>
        <family val="1"/>
      </rPr>
      <t>, MCN (26.8, S)</t>
    </r>
  </si>
  <si>
    <r>
      <rPr>
        <sz val="11"/>
        <color indexed="17"/>
        <rFont val="Times New Roman"/>
        <family val="1"/>
      </rPr>
      <t>TLB (4.9, MR),</t>
    </r>
    <r>
      <rPr>
        <sz val="11"/>
        <color indexed="8"/>
        <rFont val="Times New Roman"/>
        <family val="1"/>
      </rPr>
      <t xml:space="preserve"> BLSB (8.3, S)</t>
    </r>
  </si>
  <si>
    <r>
      <rPr>
        <sz val="11"/>
        <color indexed="17"/>
        <rFont val="Times New Roman"/>
        <family val="1"/>
      </rPr>
      <t>TLB (4.4, MR),</t>
    </r>
    <r>
      <rPr>
        <sz val="11"/>
        <color indexed="8"/>
        <rFont val="Times New Roman"/>
        <family val="1"/>
      </rPr>
      <t xml:space="preserve"> BLSB (5.6, MS)</t>
    </r>
  </si>
  <si>
    <r>
      <t>MLB (6.3, MS),</t>
    </r>
    <r>
      <rPr>
        <sz val="11"/>
        <rFont val="Times New Roman"/>
        <family val="1"/>
      </rPr>
      <t xml:space="preserve"> BLSB (6.8, MS)</t>
    </r>
    <r>
      <rPr>
        <sz val="11"/>
        <color indexed="8"/>
        <rFont val="Times New Roman"/>
        <family val="1"/>
      </rPr>
      <t xml:space="preserve">, ChR (6.6, MS), BSR (97.6, S) </t>
    </r>
  </si>
  <si>
    <r>
      <rPr>
        <sz val="11"/>
        <color indexed="17"/>
        <rFont val="Times New Roman"/>
        <family val="1"/>
      </rPr>
      <t>TLB (4.7, MR),</t>
    </r>
    <r>
      <rPr>
        <sz val="11"/>
        <color indexed="8"/>
        <rFont val="Times New Roman"/>
        <family val="1"/>
      </rPr>
      <t xml:space="preserve"> BLSB (6.8, MS), ChR (6.6, MS), SDM (83.7, S)</t>
    </r>
  </si>
  <si>
    <r>
      <rPr>
        <sz val="11"/>
        <color indexed="17"/>
        <rFont val="Times New Roman"/>
        <family val="1"/>
      </rPr>
      <t>CLS (4.5, MR), FSR (4.8, MR),</t>
    </r>
    <r>
      <rPr>
        <sz val="11"/>
        <color indexed="8"/>
        <rFont val="Times New Roman"/>
        <family val="1"/>
      </rPr>
      <t xml:space="preserve"> MCN (19.2, S)</t>
    </r>
  </si>
  <si>
    <r>
      <rPr>
        <sz val="11"/>
        <color indexed="17"/>
        <rFont val="Times New Roman"/>
        <family val="1"/>
      </rPr>
      <t>CLS (3.9, MR), FSR (4.6, MR),</t>
    </r>
    <r>
      <rPr>
        <sz val="11"/>
        <color indexed="8"/>
        <rFont val="Times New Roman"/>
        <family val="1"/>
      </rPr>
      <t xml:space="preserve"> MCN (27.7, S)</t>
    </r>
  </si>
  <si>
    <r>
      <rPr>
        <sz val="11"/>
        <color indexed="17"/>
        <rFont val="Times New Roman"/>
        <family val="1"/>
      </rPr>
      <t>CLS (3.7, MR), FSR (3.9, MR)</t>
    </r>
    <r>
      <rPr>
        <sz val="11"/>
        <color indexed="8"/>
        <rFont val="Times New Roman"/>
        <family val="1"/>
      </rPr>
      <t>, MCN (17.4, S)</t>
    </r>
  </si>
  <si>
    <r>
      <rPr>
        <sz val="11"/>
        <color indexed="17"/>
        <rFont val="Times New Roman"/>
        <family val="1"/>
      </rPr>
      <t xml:space="preserve">CLS (2.9, R), FSR (3.6, MR), </t>
    </r>
    <r>
      <rPr>
        <sz val="11"/>
        <color indexed="8"/>
        <rFont val="Times New Roman"/>
        <family val="1"/>
      </rPr>
      <t>MCN (26.8, S)</t>
    </r>
  </si>
  <si>
    <r>
      <rPr>
        <sz val="11"/>
        <color indexed="17"/>
        <rFont val="Times New Roman"/>
        <family val="1"/>
      </rPr>
      <t>TLB (5.0, MR)</t>
    </r>
    <r>
      <rPr>
        <sz val="11"/>
        <color indexed="8"/>
        <rFont val="Times New Roman"/>
        <family val="1"/>
      </rPr>
      <t>, BLSB (7.0, MS)</t>
    </r>
  </si>
  <si>
    <r>
      <rPr>
        <sz val="11"/>
        <color indexed="17"/>
        <rFont val="Times New Roman"/>
        <family val="1"/>
      </rPr>
      <t>TLB (4.4, MR)</t>
    </r>
    <r>
      <rPr>
        <sz val="11"/>
        <color indexed="8"/>
        <rFont val="Times New Roman"/>
        <family val="1"/>
      </rPr>
      <t>, BLSB (6.3, MS)</t>
    </r>
  </si>
  <si>
    <r>
      <t xml:space="preserve">MLB (6.4, MS), </t>
    </r>
    <r>
      <rPr>
        <sz val="11"/>
        <color indexed="17"/>
        <rFont val="Times New Roman"/>
        <family val="1"/>
      </rPr>
      <t>BLSB (4.9, MR),</t>
    </r>
    <r>
      <rPr>
        <sz val="11"/>
        <color indexed="8"/>
        <rFont val="Times New Roman"/>
        <family val="1"/>
      </rPr>
      <t xml:space="preserve"> ChR (6.7, MS), BSR (91.6, S) </t>
    </r>
  </si>
  <si>
    <r>
      <rPr>
        <sz val="11"/>
        <color indexed="17"/>
        <rFont val="Times New Roman"/>
        <family val="1"/>
      </rPr>
      <t>TLB (5.0, MR)</t>
    </r>
    <r>
      <rPr>
        <sz val="11"/>
        <color indexed="8"/>
        <rFont val="Times New Roman"/>
        <family val="1"/>
      </rPr>
      <t>, BLSB (7.0, MS), ChR (6.6, MS), SDM (68.5, S)</t>
    </r>
  </si>
  <si>
    <r>
      <rPr>
        <sz val="11"/>
        <color indexed="17"/>
        <rFont val="Times New Roman"/>
        <family val="1"/>
      </rPr>
      <t>TLB (4.4, MR)</t>
    </r>
    <r>
      <rPr>
        <sz val="11"/>
        <color indexed="8"/>
        <rFont val="Times New Roman"/>
        <family val="1"/>
      </rPr>
      <t>, BLSB (6.3, MS), ChR (5.8, MS), SDM (100.0, S)</t>
    </r>
  </si>
  <si>
    <r>
      <t xml:space="preserve">TLB (7.3, S), </t>
    </r>
    <r>
      <rPr>
        <sz val="11"/>
        <color indexed="17"/>
        <rFont val="Times New Roman"/>
        <family val="1"/>
      </rPr>
      <t>BLSB (4.9, MR)</t>
    </r>
    <r>
      <rPr>
        <sz val="11"/>
        <color indexed="8"/>
        <rFont val="Times New Roman"/>
        <family val="1"/>
      </rPr>
      <t>, ChR (6.7, MS), SDM (96.1, S)</t>
    </r>
  </si>
  <si>
    <r>
      <rPr>
        <sz val="11"/>
        <color indexed="17"/>
        <rFont val="Times New Roman"/>
        <family val="1"/>
      </rPr>
      <t>CLS (3.6, MR), FSR (3.9, MR)</t>
    </r>
    <r>
      <rPr>
        <sz val="11"/>
        <color indexed="8"/>
        <rFont val="Times New Roman"/>
        <family val="1"/>
      </rPr>
      <t>, MCN (31.5, S)</t>
    </r>
  </si>
  <si>
    <r>
      <rPr>
        <sz val="11"/>
        <color indexed="17"/>
        <rFont val="Times New Roman"/>
        <family val="1"/>
      </rPr>
      <t xml:space="preserve">CLS (4.6, MR), FSR (4.1, MR), </t>
    </r>
    <r>
      <rPr>
        <sz val="11"/>
        <color indexed="8"/>
        <rFont val="Times New Roman"/>
        <family val="1"/>
      </rPr>
      <t>MCN (24.2, S)</t>
    </r>
  </si>
  <si>
    <r>
      <rPr>
        <sz val="11"/>
        <color indexed="17"/>
        <rFont val="Times New Roman"/>
        <family val="1"/>
      </rPr>
      <t>CLS (4.4, MR), FSR (3.6, MR),</t>
    </r>
    <r>
      <rPr>
        <sz val="11"/>
        <color indexed="8"/>
        <rFont val="Times New Roman"/>
        <family val="1"/>
      </rPr>
      <t xml:space="preserve"> MCN (23.5, S)</t>
    </r>
  </si>
  <si>
    <r>
      <rPr>
        <sz val="11"/>
        <color indexed="17"/>
        <rFont val="Times New Roman"/>
        <family val="1"/>
      </rPr>
      <t xml:space="preserve">CLS (1.8, R), FSR (4.6, MR), </t>
    </r>
    <r>
      <rPr>
        <sz val="11"/>
        <rFont val="Times New Roman"/>
        <family val="1"/>
      </rPr>
      <t>MCN (25.8, S)</t>
    </r>
  </si>
  <si>
    <r>
      <rPr>
        <sz val="11"/>
        <color indexed="17"/>
        <rFont val="Times New Roman"/>
        <family val="1"/>
      </rPr>
      <t>CLS (1.8, R), FSR (4.1, MR),</t>
    </r>
    <r>
      <rPr>
        <sz val="11"/>
        <color indexed="8"/>
        <rFont val="Times New Roman"/>
        <family val="1"/>
      </rPr>
      <t xml:space="preserve"> MCN (29.9, S)</t>
    </r>
  </si>
  <si>
    <r>
      <rPr>
        <sz val="11"/>
        <color indexed="17"/>
        <rFont val="Times New Roman"/>
        <family val="1"/>
      </rPr>
      <t>CLS (1.8, R), FSR (4.6, MR)</t>
    </r>
    <r>
      <rPr>
        <sz val="11"/>
        <color indexed="8"/>
        <rFont val="Times New Roman"/>
        <family val="1"/>
      </rPr>
      <t>, MCN (25.8, S)</t>
    </r>
  </si>
  <si>
    <t xml:space="preserve"> TR. 1057 NIVT To AVT I Early CWZ       </t>
  </si>
  <si>
    <t>Imp disease- FSR</t>
  </si>
  <si>
    <t>Plant pathology remarks</t>
  </si>
  <si>
    <t>OMH 22-4</t>
  </si>
  <si>
    <t>FSR (4.6, MR)</t>
  </si>
  <si>
    <t>FSR (3.9, MR)</t>
  </si>
  <si>
    <t>AHD 8751</t>
  </si>
  <si>
    <t>FSR (4.7, MR)</t>
  </si>
  <si>
    <t>SMH 9099</t>
  </si>
  <si>
    <t>FSR (4.0, MR)</t>
  </si>
  <si>
    <t>Spotted stem borer</t>
  </si>
  <si>
    <t>Reaction</t>
  </si>
  <si>
    <t>NP</t>
  </si>
  <si>
    <r>
      <t xml:space="preserve"> TR. 1024 (OPV)  </t>
    </r>
    <r>
      <rPr>
        <b/>
        <sz val="16"/>
        <rFont val="Calibri"/>
        <family val="2"/>
      </rPr>
      <t xml:space="preserve">NHZ      </t>
    </r>
  </si>
  <si>
    <t>Spotted Stem Borer</t>
  </si>
  <si>
    <r>
      <rPr>
        <sz val="11"/>
        <color indexed="17"/>
        <rFont val="Times New Roman"/>
        <family val="1"/>
      </rPr>
      <t>TLB (3.1, MR)</t>
    </r>
    <r>
      <rPr>
        <sz val="11"/>
        <color indexed="8"/>
        <rFont val="Times New Roman"/>
        <family val="1"/>
      </rPr>
      <t>, BLSB (6.4, MS)</t>
    </r>
  </si>
  <si>
    <r>
      <rPr>
        <sz val="11"/>
        <color indexed="17"/>
        <rFont val="Times New Roman"/>
        <family val="1"/>
      </rPr>
      <t xml:space="preserve">TLB (2.4, R), </t>
    </r>
    <r>
      <rPr>
        <sz val="11"/>
        <color indexed="8"/>
        <rFont val="Times New Roman"/>
        <family val="1"/>
      </rPr>
      <t>BLSB (5.4, MS)</t>
    </r>
  </si>
  <si>
    <r>
      <rPr>
        <sz val="11"/>
        <color indexed="17"/>
        <rFont val="Times New Roman"/>
        <family val="1"/>
      </rPr>
      <t>TLB (3.5, MR)</t>
    </r>
    <r>
      <rPr>
        <sz val="11"/>
        <color indexed="8"/>
        <rFont val="Times New Roman"/>
        <family val="1"/>
      </rPr>
      <t>, BLSB (5.8, MS)</t>
    </r>
  </si>
  <si>
    <r>
      <rPr>
        <sz val="12"/>
        <color indexed="17"/>
        <rFont val="Times New Roman"/>
        <family val="1"/>
      </rPr>
      <t>MLB (5.0, MR)</t>
    </r>
    <r>
      <rPr>
        <sz val="12"/>
        <color indexed="8"/>
        <rFont val="Times New Roman"/>
        <family val="1"/>
      </rPr>
      <t xml:space="preserve">, </t>
    </r>
    <r>
      <rPr>
        <sz val="12"/>
        <rFont val="Times New Roman"/>
        <family val="1"/>
      </rPr>
      <t>BLSB (6.1, MS)</t>
    </r>
    <r>
      <rPr>
        <sz val="12"/>
        <color indexed="8"/>
        <rFont val="Times New Roman"/>
        <family val="1"/>
      </rPr>
      <t>, ChR (6.1, MS), BSR (85.4,S)</t>
    </r>
  </si>
  <si>
    <r>
      <t>MLB (5.2, MS),</t>
    </r>
    <r>
      <rPr>
        <sz val="12"/>
        <rFont val="Times New Roman"/>
        <family val="1"/>
      </rPr>
      <t xml:space="preserve"> BLSB (5.8, MS)</t>
    </r>
    <r>
      <rPr>
        <sz val="12"/>
        <color indexed="8"/>
        <rFont val="Times New Roman"/>
        <family val="1"/>
      </rPr>
      <t>, ChR (5.1, MS), BSR (78.1,S)</t>
    </r>
  </si>
  <si>
    <r>
      <rPr>
        <sz val="12"/>
        <color indexed="17"/>
        <rFont val="Times New Roman"/>
        <family val="1"/>
      </rPr>
      <t>CLS (2.4, R), FSR (4.0, MR)</t>
    </r>
    <r>
      <rPr>
        <sz val="12"/>
        <color indexed="8"/>
        <rFont val="Times New Roman"/>
        <family val="1"/>
      </rPr>
      <t>, MCN (14.8, S)</t>
    </r>
  </si>
  <si>
    <r>
      <rPr>
        <sz val="12"/>
        <color indexed="17"/>
        <rFont val="Times New Roman"/>
        <family val="1"/>
      </rPr>
      <t>CLS (3.5, MR), FSR (3.8, MR)</t>
    </r>
    <r>
      <rPr>
        <sz val="12"/>
        <color indexed="8"/>
        <rFont val="Times New Roman"/>
        <family val="1"/>
      </rPr>
      <t>, MCN (16.3, S)</t>
    </r>
  </si>
  <si>
    <r>
      <rPr>
        <sz val="12"/>
        <color indexed="17"/>
        <rFont val="Times New Roman"/>
        <family val="1"/>
      </rPr>
      <t>TLB (3.5, MR)</t>
    </r>
    <r>
      <rPr>
        <sz val="12"/>
        <color indexed="8"/>
        <rFont val="Times New Roman"/>
        <family val="1"/>
      </rPr>
      <t xml:space="preserve">, BLSB (6.3, MS), </t>
    </r>
    <r>
      <rPr>
        <sz val="12"/>
        <color indexed="17"/>
        <rFont val="Times New Roman"/>
        <family val="1"/>
      </rPr>
      <t>ChR (4.4, MR)</t>
    </r>
    <r>
      <rPr>
        <sz val="12"/>
        <color indexed="8"/>
        <rFont val="Times New Roman"/>
        <family val="1"/>
      </rPr>
      <t>, SDM (84.6, S)</t>
    </r>
  </si>
  <si>
    <r>
      <rPr>
        <sz val="12"/>
        <color indexed="17"/>
        <rFont val="Times New Roman"/>
        <family val="1"/>
      </rPr>
      <t>TLB (4.0, MR)</t>
    </r>
    <r>
      <rPr>
        <sz val="12"/>
        <color indexed="8"/>
        <rFont val="Times New Roman"/>
        <family val="1"/>
      </rPr>
      <t>, BLSB (6.9, MS), ChR (5.5, MS), SDM (100.0, S)</t>
    </r>
  </si>
  <si>
    <r>
      <rPr>
        <sz val="12"/>
        <color indexed="17"/>
        <rFont val="Times New Roman"/>
        <family val="1"/>
      </rPr>
      <t>CLS (1.9, R), FSR (4.3, MR)</t>
    </r>
    <r>
      <rPr>
        <sz val="12"/>
        <color indexed="8"/>
        <rFont val="Times New Roman"/>
        <family val="1"/>
      </rPr>
      <t>, MCN (19.2, S)</t>
    </r>
  </si>
  <si>
    <r>
      <rPr>
        <sz val="12"/>
        <color indexed="17"/>
        <rFont val="Times New Roman"/>
        <family val="1"/>
      </rPr>
      <t>CLS (3.7, MR), FSR (4.6, MR)</t>
    </r>
    <r>
      <rPr>
        <sz val="12"/>
        <color indexed="8"/>
        <rFont val="Times New Roman"/>
        <family val="1"/>
      </rPr>
      <t>, MCN (17.6, S)</t>
    </r>
  </si>
  <si>
    <r>
      <rPr>
        <sz val="12"/>
        <color indexed="17"/>
        <rFont val="Times New Roman"/>
        <family val="1"/>
      </rPr>
      <t>CLS (3.5, MR), FSR (4.1, MR)</t>
    </r>
    <r>
      <rPr>
        <sz val="12"/>
        <color indexed="8"/>
        <rFont val="Times New Roman"/>
        <family val="1"/>
      </rPr>
      <t>, MCN (24.2, S)</t>
    </r>
  </si>
  <si>
    <r>
      <rPr>
        <sz val="12"/>
        <color indexed="17"/>
        <rFont val="Times New Roman"/>
        <family val="1"/>
      </rPr>
      <t>CLS (4.1, MR), FSR (4.7, MR)</t>
    </r>
    <r>
      <rPr>
        <sz val="12"/>
        <color indexed="8"/>
        <rFont val="Times New Roman"/>
        <family val="1"/>
      </rPr>
      <t>, MCN (18.4, S)</t>
    </r>
  </si>
  <si>
    <r>
      <rPr>
        <sz val="12"/>
        <color indexed="17"/>
        <rFont val="Times New Roman"/>
        <family val="1"/>
      </rPr>
      <t>TLB (4.5, MR)</t>
    </r>
    <r>
      <rPr>
        <sz val="12"/>
        <color indexed="8"/>
        <rFont val="Times New Roman"/>
        <family val="1"/>
      </rPr>
      <t xml:space="preserve">, BLSB (6.4, MS), </t>
    </r>
    <r>
      <rPr>
        <sz val="12"/>
        <color indexed="17"/>
        <rFont val="Times New Roman"/>
        <family val="1"/>
      </rPr>
      <t>ChR (4.4, MR)</t>
    </r>
    <r>
      <rPr>
        <sz val="12"/>
        <color indexed="8"/>
        <rFont val="Times New Roman"/>
        <family val="1"/>
      </rPr>
      <t>, SDM (93.8, S)</t>
    </r>
  </si>
  <si>
    <r>
      <rPr>
        <sz val="12"/>
        <color indexed="17"/>
        <rFont val="Times New Roman"/>
        <family val="1"/>
      </rPr>
      <t>CLS (4.2, MR), FSR (4.1, MR)</t>
    </r>
    <r>
      <rPr>
        <sz val="12"/>
        <color indexed="8"/>
        <rFont val="Times New Roman"/>
        <family val="1"/>
      </rPr>
      <t>, MCN (31.9, S)</t>
    </r>
  </si>
  <si>
    <r>
      <rPr>
        <sz val="12"/>
        <color indexed="17"/>
        <rFont val="Times New Roman"/>
        <family val="1"/>
      </rPr>
      <t>CLS (4.2, MR), FSR (4.0, MR)</t>
    </r>
    <r>
      <rPr>
        <sz val="12"/>
        <color indexed="8"/>
        <rFont val="Times New Roman"/>
        <family val="1"/>
      </rPr>
      <t>, MCN (26.1, S)</t>
    </r>
  </si>
  <si>
    <r>
      <rPr>
        <sz val="12"/>
        <color indexed="17"/>
        <rFont val="Times New Roman"/>
        <family val="1"/>
      </rPr>
      <t>CLS (3.9, MR), FSR (4.6, MR)</t>
    </r>
    <r>
      <rPr>
        <sz val="12"/>
        <color indexed="8"/>
        <rFont val="Times New Roman"/>
        <family val="1"/>
      </rPr>
      <t>, MCN (27.7, S)</t>
    </r>
  </si>
  <si>
    <r>
      <rPr>
        <sz val="12"/>
        <color indexed="17"/>
        <rFont val="Times New Roman"/>
        <family val="1"/>
      </rPr>
      <t>TLB (3.7, MR)</t>
    </r>
    <r>
      <rPr>
        <sz val="12"/>
        <color indexed="8"/>
        <rFont val="Times New Roman"/>
        <family val="1"/>
      </rPr>
      <t>, BLSB (5.2, MS), ChR (7.5, S), SDM (-)</t>
    </r>
  </si>
  <si>
    <r>
      <rPr>
        <sz val="12"/>
        <color indexed="17"/>
        <rFont val="Times New Roman"/>
        <family val="1"/>
      </rPr>
      <t>TLB (4.9, MR)</t>
    </r>
    <r>
      <rPr>
        <sz val="12"/>
        <color indexed="8"/>
        <rFont val="Times New Roman"/>
        <family val="1"/>
      </rPr>
      <t>, BLSB (5.2, MS), ChR (7.5, S), SDM (92.0,S)</t>
    </r>
  </si>
  <si>
    <r>
      <rPr>
        <sz val="12"/>
        <color indexed="17"/>
        <rFont val="Times New Roman"/>
        <family val="1"/>
      </rPr>
      <t>TLB (4.2, MR)</t>
    </r>
    <r>
      <rPr>
        <sz val="12"/>
        <color indexed="8"/>
        <rFont val="Times New Roman"/>
        <family val="1"/>
      </rPr>
      <t>, BLSB (6.0, MS), ChR (6.4, MS), SDM (-)</t>
    </r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</si>
</sst>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0"/>
      <color indexed="17"/>
      <name val="Calibri"/>
      <family val="2"/>
    </font>
    <font>
      <sz val="11"/>
      <color indexed="17"/>
      <name val="Calibri"/>
      <family val="2"/>
    </font>
    <font>
      <b/>
      <sz val="16"/>
      <name val="Calibri"/>
      <family val="2"/>
    </font>
    <font>
      <b/>
      <sz val="14"/>
      <name val="Times New Roman"/>
      <family val="1"/>
    </font>
    <font>
      <sz val="11"/>
      <color indexed="17"/>
      <name val="Times New Roman"/>
      <family val="1"/>
    </font>
    <font>
      <sz val="11"/>
      <name val="Times New Roman"/>
      <family val="1"/>
    </font>
    <font>
      <sz val="12"/>
      <color indexed="17"/>
      <name val="Times New Roman"/>
      <family val="1"/>
    </font>
    <font>
      <b/>
      <sz val="12"/>
      <name val="Calibri"/>
      <family val="2"/>
    </font>
    <font>
      <sz val="12"/>
      <color indexed="17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Calibri"/>
      <family val="2"/>
    </font>
    <font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rgb="FF00B050"/>
      <name val="Calibri"/>
      <family val="2"/>
    </font>
    <font>
      <sz val="10"/>
      <color rgb="FF000000"/>
      <name val="Calibri"/>
      <family val="2"/>
    </font>
    <font>
      <b/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1"/>
      <color rgb="FF00B050"/>
      <name val="Calibri"/>
      <family val="2"/>
    </font>
    <font>
      <sz val="11"/>
      <color rgb="FF00B05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6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4" fillId="0" borderId="15" xfId="0" applyFont="1" applyBorder="1" applyAlignment="1">
      <alignment horizontal="left"/>
    </xf>
    <xf numFmtId="0" fontId="74" fillId="0" borderId="15" xfId="0" applyFont="1" applyBorder="1" applyAlignment="1">
      <alignment horizontal="left" vertical="top" wrapText="1"/>
    </xf>
    <xf numFmtId="1" fontId="74" fillId="0" borderId="15" xfId="0" applyNumberFormat="1" applyFont="1" applyBorder="1" applyAlignment="1">
      <alignment horizontal="left" vertical="top" wrapText="1"/>
    </xf>
    <xf numFmtId="2" fontId="74" fillId="0" borderId="15" xfId="0" applyNumberFormat="1" applyFont="1" applyBorder="1" applyAlignment="1">
      <alignment horizontal="left" vertical="top" wrapText="1"/>
    </xf>
    <xf numFmtId="0" fontId="74" fillId="0" borderId="15" xfId="0" applyFont="1" applyBorder="1" applyAlignment="1">
      <alignment horizontal="left" vertical="top"/>
    </xf>
    <xf numFmtId="0" fontId="74" fillId="0" borderId="15" xfId="0" applyFont="1" applyBorder="1" applyAlignment="1">
      <alignment horizontal="left" vertical="center"/>
    </xf>
    <xf numFmtId="0" fontId="74" fillId="0" borderId="15" xfId="0" applyFont="1" applyBorder="1" applyAlignment="1">
      <alignment horizontal="center" vertical="center"/>
    </xf>
    <xf numFmtId="1" fontId="74" fillId="0" borderId="15" xfId="0" applyNumberFormat="1" applyFont="1" applyBorder="1" applyAlignment="1">
      <alignment horizontal="center" vertical="center"/>
    </xf>
    <xf numFmtId="172" fontId="74" fillId="0" borderId="15" xfId="0" applyNumberFormat="1" applyFont="1" applyBorder="1" applyAlignment="1">
      <alignment horizontal="center" wrapText="1"/>
    </xf>
    <xf numFmtId="0" fontId="74" fillId="0" borderId="15" xfId="0" applyFont="1" applyBorder="1" applyAlignment="1">
      <alignment vertical="top" wrapText="1"/>
    </xf>
    <xf numFmtId="172" fontId="74" fillId="0" borderId="15" xfId="0" applyNumberFormat="1" applyFont="1" applyBorder="1" applyAlignment="1">
      <alignment horizontal="center" vertical="top" wrapText="1"/>
    </xf>
    <xf numFmtId="0" fontId="74" fillId="0" borderId="15" xfId="0" applyFont="1" applyBorder="1" applyAlignment="1">
      <alignment horizontal="center" vertical="top" wrapText="1"/>
    </xf>
    <xf numFmtId="172" fontId="74" fillId="0" borderId="15" xfId="0" applyNumberFormat="1" applyFont="1" applyBorder="1" applyAlignment="1">
      <alignment horizontal="center" vertical="center" wrapText="1"/>
    </xf>
    <xf numFmtId="172" fontId="68" fillId="0" borderId="15" xfId="0" applyNumberFormat="1" applyFont="1" applyBorder="1" applyAlignment="1">
      <alignment horizontal="center" vertical="center"/>
    </xf>
    <xf numFmtId="0" fontId="68" fillId="0" borderId="15" xfId="0" applyFont="1" applyBorder="1" applyAlignment="1">
      <alignment vertical="top"/>
    </xf>
    <xf numFmtId="172" fontId="68" fillId="0" borderId="15" xfId="0" applyNumberFormat="1" applyFont="1" applyBorder="1" applyAlignment="1">
      <alignment horizontal="center" vertical="top"/>
    </xf>
    <xf numFmtId="0" fontId="68" fillId="0" borderId="15" xfId="0" applyFont="1" applyBorder="1" applyAlignment="1">
      <alignment horizontal="center" vertical="top"/>
    </xf>
    <xf numFmtId="0" fontId="74" fillId="0" borderId="15" xfId="0" applyFont="1" applyBorder="1" applyAlignment="1">
      <alignment horizontal="left" vertical="center" wrapText="1"/>
    </xf>
    <xf numFmtId="0" fontId="74" fillId="0" borderId="15" xfId="0" applyFont="1" applyBorder="1" applyAlignment="1">
      <alignment horizontal="center" vertical="center" wrapText="1"/>
    </xf>
    <xf numFmtId="2" fontId="74" fillId="0" borderId="15" xfId="0" applyNumberFormat="1" applyFont="1" applyBorder="1" applyAlignment="1">
      <alignment horizontal="center" vertical="center"/>
    </xf>
    <xf numFmtId="1" fontId="74" fillId="0" borderId="15" xfId="0" applyNumberFormat="1" applyFont="1" applyBorder="1" applyAlignment="1">
      <alignment horizontal="center" vertical="center" wrapText="1"/>
    </xf>
    <xf numFmtId="172" fontId="7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72" fontId="0" fillId="0" borderId="15" xfId="0" applyNumberFormat="1" applyBorder="1" applyAlignment="1">
      <alignment horizontal="center"/>
    </xf>
    <xf numFmtId="0" fontId="68" fillId="0" borderId="15" xfId="55" applyFont="1" applyBorder="1" applyAlignment="1">
      <alignment horizontal="left" vertical="top"/>
      <protection/>
    </xf>
    <xf numFmtId="0" fontId="68" fillId="0" borderId="15" xfId="55" applyFont="1" applyBorder="1" applyAlignment="1">
      <alignment horizontal="left" vertical="top" wrapText="1"/>
      <protection/>
    </xf>
    <xf numFmtId="172" fontId="0" fillId="0" borderId="15" xfId="0" applyNumberFormat="1" applyBorder="1" applyAlignment="1">
      <alignment/>
    </xf>
    <xf numFmtId="0" fontId="75" fillId="0" borderId="15" xfId="0" applyFont="1" applyBorder="1" applyAlignment="1">
      <alignment/>
    </xf>
    <xf numFmtId="0" fontId="71" fillId="0" borderId="15" xfId="0" applyFont="1" applyBorder="1" applyAlignment="1">
      <alignment/>
    </xf>
    <xf numFmtId="0" fontId="76" fillId="0" borderId="15" xfId="55" applyFont="1" applyBorder="1" applyAlignment="1">
      <alignment horizontal="left" vertical="top" wrapText="1"/>
      <protection/>
    </xf>
    <xf numFmtId="1" fontId="74" fillId="0" borderId="15" xfId="0" applyNumberFormat="1" applyFont="1" applyBorder="1" applyAlignment="1">
      <alignment horizontal="center" vertical="top" wrapText="1"/>
    </xf>
    <xf numFmtId="0" fontId="71" fillId="0" borderId="0" xfId="0" applyFont="1" applyAlignment="1">
      <alignment/>
    </xf>
    <xf numFmtId="0" fontId="77" fillId="0" borderId="15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6" xfId="0" applyBorder="1" applyAlignment="1">
      <alignment/>
    </xf>
    <xf numFmtId="0" fontId="78" fillId="0" borderId="15" xfId="0" applyFont="1" applyBorder="1" applyAlignment="1">
      <alignment/>
    </xf>
    <xf numFmtId="172" fontId="68" fillId="0" borderId="15" xfId="0" applyNumberFormat="1" applyFont="1" applyBorder="1" applyAlignment="1">
      <alignment horizontal="center"/>
    </xf>
    <xf numFmtId="172" fontId="79" fillId="0" borderId="15" xfId="0" applyNumberFormat="1" applyFont="1" applyBorder="1" applyAlignment="1">
      <alignment horizontal="center"/>
    </xf>
    <xf numFmtId="172" fontId="79" fillId="0" borderId="16" xfId="0" applyNumberFormat="1" applyFont="1" applyBorder="1" applyAlignment="1">
      <alignment horizontal="center"/>
    </xf>
    <xf numFmtId="1" fontId="68" fillId="0" borderId="15" xfId="0" applyNumberFormat="1" applyFont="1" applyBorder="1" applyAlignment="1">
      <alignment horizontal="center"/>
    </xf>
    <xf numFmtId="1" fontId="79" fillId="0" borderId="15" xfId="0" applyNumberFormat="1" applyFont="1" applyBorder="1" applyAlignment="1">
      <alignment horizontal="center"/>
    </xf>
    <xf numFmtId="1" fontId="68" fillId="0" borderId="15" xfId="0" applyNumberFormat="1" applyFont="1" applyBorder="1" applyAlignment="1">
      <alignment horizontal="right"/>
    </xf>
    <xf numFmtId="1" fontId="79" fillId="0" borderId="15" xfId="0" applyNumberFormat="1" applyFont="1" applyBorder="1" applyAlignment="1">
      <alignment horizontal="right"/>
    </xf>
    <xf numFmtId="1" fontId="80" fillId="0" borderId="15" xfId="0" applyNumberFormat="1" applyFont="1" applyBorder="1" applyAlignment="1">
      <alignment horizontal="right"/>
    </xf>
    <xf numFmtId="10" fontId="0" fillId="0" borderId="15" xfId="0" applyNumberFormat="1" applyBorder="1" applyAlignment="1">
      <alignment horizontal="center"/>
    </xf>
    <xf numFmtId="172" fontId="71" fillId="0" borderId="15" xfId="0" applyNumberFormat="1" applyFont="1" applyBorder="1" applyAlignment="1">
      <alignment horizontal="center"/>
    </xf>
    <xf numFmtId="10" fontId="0" fillId="0" borderId="15" xfId="0" applyNumberFormat="1" applyBorder="1" applyAlignment="1">
      <alignment/>
    </xf>
    <xf numFmtId="2" fontId="74" fillId="0" borderId="15" xfId="0" applyNumberFormat="1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77" fillId="0" borderId="17" xfId="0" applyFont="1" applyBorder="1" applyAlignment="1">
      <alignment horizontal="left"/>
    </xf>
    <xf numFmtId="0" fontId="81" fillId="0" borderId="18" xfId="0" applyFont="1" applyFill="1" applyBorder="1" applyAlignment="1">
      <alignment horizontal="left" vertical="top" wrapText="1"/>
    </xf>
    <xf numFmtId="0" fontId="78" fillId="0" borderId="18" xfId="0" applyFont="1" applyFill="1" applyBorder="1" applyAlignment="1">
      <alignment horizontal="left" vertical="top"/>
    </xf>
    <xf numFmtId="1" fontId="78" fillId="0" borderId="18" xfId="0" applyNumberFormat="1" applyFont="1" applyFill="1" applyBorder="1" applyAlignment="1">
      <alignment horizontal="right" vertical="top"/>
    </xf>
    <xf numFmtId="2" fontId="78" fillId="0" borderId="18" xfId="0" applyNumberFormat="1" applyFont="1" applyFill="1" applyBorder="1" applyAlignment="1">
      <alignment horizontal="right" vertical="top"/>
    </xf>
    <xf numFmtId="1" fontId="78" fillId="0" borderId="18" xfId="0" applyNumberFormat="1" applyFont="1" applyFill="1" applyBorder="1" applyAlignment="1">
      <alignment horizontal="left" vertical="top"/>
    </xf>
    <xf numFmtId="0" fontId="78" fillId="0" borderId="18" xfId="0" applyFont="1" applyFill="1" applyBorder="1" applyAlignment="1">
      <alignment horizontal="right" vertical="top"/>
    </xf>
    <xf numFmtId="0" fontId="81" fillId="0" borderId="18" xfId="0" applyFont="1" applyFill="1" applyBorder="1" applyAlignment="1">
      <alignment horizontal="left" vertical="top"/>
    </xf>
    <xf numFmtId="1" fontId="81" fillId="0" borderId="18" xfId="0" applyNumberFormat="1" applyFont="1" applyFill="1" applyBorder="1" applyAlignment="1">
      <alignment horizontal="right" vertical="top"/>
    </xf>
    <xf numFmtId="0" fontId="81" fillId="0" borderId="18" xfId="0" applyFont="1" applyFill="1" applyBorder="1" applyAlignment="1">
      <alignment horizontal="right" vertical="top"/>
    </xf>
    <xf numFmtId="0" fontId="78" fillId="33" borderId="18" xfId="0" applyFont="1" applyFill="1" applyBorder="1" applyAlignment="1">
      <alignment horizontal="left" vertical="top"/>
    </xf>
    <xf numFmtId="1" fontId="81" fillId="33" borderId="18" xfId="0" applyNumberFormat="1" applyFont="1" applyFill="1" applyBorder="1" applyAlignment="1">
      <alignment horizontal="right" vertical="top"/>
    </xf>
    <xf numFmtId="0" fontId="81" fillId="33" borderId="18" xfId="0" applyFont="1" applyFill="1" applyBorder="1" applyAlignment="1">
      <alignment horizontal="right" vertical="top"/>
    </xf>
    <xf numFmtId="0" fontId="81" fillId="0" borderId="18" xfId="0" applyFont="1" applyFill="1" applyBorder="1" applyAlignment="1">
      <alignment vertical="top" wrapText="1"/>
    </xf>
    <xf numFmtId="0" fontId="78" fillId="0" borderId="18" xfId="0" applyFont="1" applyBorder="1" applyAlignment="1">
      <alignment horizontal="left" vertical="top"/>
    </xf>
    <xf numFmtId="0" fontId="78" fillId="0" borderId="18" xfId="0" applyFont="1" applyBorder="1" applyAlignment="1">
      <alignment vertical="top"/>
    </xf>
    <xf numFmtId="1" fontId="78" fillId="0" borderId="18" xfId="0" applyNumberFormat="1" applyFont="1" applyBorder="1" applyAlignment="1">
      <alignment vertical="top"/>
    </xf>
    <xf numFmtId="2" fontId="78" fillId="0" borderId="18" xfId="0" applyNumberFormat="1" applyFont="1" applyBorder="1" applyAlignment="1">
      <alignment vertical="top"/>
    </xf>
    <xf numFmtId="0" fontId="81" fillId="0" borderId="18" xfId="0" applyFont="1" applyBorder="1" applyAlignment="1">
      <alignment vertical="top"/>
    </xf>
    <xf numFmtId="1" fontId="81" fillId="0" borderId="18" xfId="0" applyNumberFormat="1" applyFont="1" applyBorder="1" applyAlignment="1">
      <alignment vertical="top"/>
    </xf>
    <xf numFmtId="0" fontId="82" fillId="0" borderId="18" xfId="0" applyFont="1" applyBorder="1" applyAlignment="1">
      <alignment horizontal="left" vertical="top"/>
    </xf>
    <xf numFmtId="1" fontId="82" fillId="0" borderId="18" xfId="0" applyNumberFormat="1" applyFont="1" applyBorder="1" applyAlignment="1">
      <alignment vertical="top"/>
    </xf>
    <xf numFmtId="0" fontId="81" fillId="0" borderId="18" xfId="0" applyFont="1" applyBorder="1" applyAlignment="1">
      <alignment horizontal="left" vertical="top" wrapText="1"/>
    </xf>
    <xf numFmtId="0" fontId="81" fillId="0" borderId="18" xfId="0" applyFont="1" applyBorder="1" applyAlignment="1">
      <alignment vertical="top" wrapText="1"/>
    </xf>
    <xf numFmtId="0" fontId="82" fillId="0" borderId="18" xfId="0" applyFont="1" applyBorder="1" applyAlignment="1">
      <alignment vertical="top"/>
    </xf>
    <xf numFmtId="172" fontId="78" fillId="0" borderId="18" xfId="0" applyNumberFormat="1" applyFont="1" applyBorder="1" applyAlignment="1">
      <alignment vertical="top"/>
    </xf>
    <xf numFmtId="0" fontId="81" fillId="0" borderId="18" xfId="0" applyFont="1" applyBorder="1" applyAlignment="1">
      <alignment horizontal="left" vertical="top"/>
    </xf>
    <xf numFmtId="0" fontId="81" fillId="0" borderId="18" xfId="0" applyFont="1" applyFill="1" applyBorder="1" applyAlignment="1">
      <alignment vertical="top"/>
    </xf>
    <xf numFmtId="0" fontId="83" fillId="0" borderId="18" xfId="0" applyFont="1" applyFill="1" applyBorder="1" applyAlignment="1">
      <alignment horizontal="left" vertical="top"/>
    </xf>
    <xf numFmtId="0" fontId="82" fillId="0" borderId="18" xfId="0" applyFont="1" applyFill="1" applyBorder="1" applyAlignment="1">
      <alignment vertical="top"/>
    </xf>
    <xf numFmtId="0" fontId="71" fillId="34" borderId="15" xfId="0" applyFont="1" applyFill="1" applyBorder="1" applyAlignment="1">
      <alignment horizontal="center"/>
    </xf>
    <xf numFmtId="0" fontId="84" fillId="0" borderId="15" xfId="0" applyFont="1" applyBorder="1" applyAlignment="1">
      <alignment horizontal="center"/>
    </xf>
    <xf numFmtId="0" fontId="84" fillId="0" borderId="15" xfId="0" applyFont="1" applyBorder="1" applyAlignment="1">
      <alignment/>
    </xf>
    <xf numFmtId="173" fontId="85" fillId="0" borderId="15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71" fillId="35" borderId="19" xfId="0" applyFont="1" applyFill="1" applyBorder="1" applyAlignment="1">
      <alignment horizontal="center"/>
    </xf>
    <xf numFmtId="0" fontId="84" fillId="0" borderId="0" xfId="0" applyFont="1" applyAlignment="1">
      <alignment horizontal="center"/>
    </xf>
    <xf numFmtId="0" fontId="85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84" fillId="0" borderId="0" xfId="0" applyFont="1" applyAlignment="1">
      <alignment/>
    </xf>
    <xf numFmtId="0" fontId="71" fillId="36" borderId="15" xfId="0" applyFont="1" applyFill="1" applyBorder="1" applyAlignment="1">
      <alignment horizontal="center"/>
    </xf>
    <xf numFmtId="0" fontId="85" fillId="0" borderId="15" xfId="0" applyFont="1" applyBorder="1" applyAlignment="1">
      <alignment/>
    </xf>
    <xf numFmtId="0" fontId="85" fillId="0" borderId="0" xfId="0" applyFont="1" applyAlignment="1">
      <alignment horizontal="center"/>
    </xf>
    <xf numFmtId="0" fontId="7" fillId="0" borderId="15" xfId="0" applyFont="1" applyBorder="1" applyAlignment="1">
      <alignment/>
    </xf>
    <xf numFmtId="0" fontId="83" fillId="0" borderId="18" xfId="0" applyFont="1" applyBorder="1" applyAlignment="1">
      <alignment horizontal="left" vertical="top"/>
    </xf>
    <xf numFmtId="0" fontId="83" fillId="0" borderId="18" xfId="0" applyFont="1" applyBorder="1" applyAlignment="1">
      <alignment vertical="top"/>
    </xf>
    <xf numFmtId="1" fontId="83" fillId="0" borderId="18" xfId="0" applyNumberFormat="1" applyFont="1" applyBorder="1" applyAlignment="1">
      <alignment vertical="top"/>
    </xf>
    <xf numFmtId="2" fontId="83" fillId="0" borderId="18" xfId="0" applyNumberFormat="1" applyFont="1" applyBorder="1" applyAlignment="1">
      <alignment vertical="top"/>
    </xf>
    <xf numFmtId="0" fontId="7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86" fillId="37" borderId="15" xfId="0" applyFont="1" applyFill="1" applyBorder="1" applyAlignment="1">
      <alignment horizontal="center"/>
    </xf>
    <xf numFmtId="0" fontId="80" fillId="0" borderId="15" xfId="0" applyFont="1" applyBorder="1" applyAlignment="1">
      <alignment horizontal="center"/>
    </xf>
    <xf numFmtId="0" fontId="77" fillId="0" borderId="15" xfId="0" applyFont="1" applyBorder="1" applyAlignment="1">
      <alignment horizontal="left"/>
    </xf>
    <xf numFmtId="0" fontId="77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1" fontId="77" fillId="0" borderId="15" xfId="0" applyNumberFormat="1" applyFont="1" applyBorder="1" applyAlignment="1">
      <alignment horizontal="center" vertical="top" wrapText="1"/>
    </xf>
    <xf numFmtId="0" fontId="77" fillId="0" borderId="15" xfId="0" applyFont="1" applyBorder="1" applyAlignment="1">
      <alignment horizontal="center" vertical="top" wrapText="1"/>
    </xf>
    <xf numFmtId="2" fontId="77" fillId="0" borderId="15" xfId="0" applyNumberFormat="1" applyFont="1" applyBorder="1" applyAlignment="1">
      <alignment horizontal="center" vertical="top" wrapText="1"/>
    </xf>
    <xf numFmtId="0" fontId="77" fillId="0" borderId="15" xfId="0" applyFont="1" applyBorder="1" applyAlignment="1">
      <alignment horizontal="left" vertical="top" wrapText="1"/>
    </xf>
    <xf numFmtId="0" fontId="77" fillId="0" borderId="15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172" fontId="84" fillId="0" borderId="15" xfId="0" applyNumberFormat="1" applyFont="1" applyBorder="1" applyAlignment="1">
      <alignment horizontal="center"/>
    </xf>
    <xf numFmtId="0" fontId="87" fillId="38" borderId="15" xfId="0" applyFont="1" applyFill="1" applyBorder="1" applyAlignment="1">
      <alignment/>
    </xf>
    <xf numFmtId="2" fontId="4" fillId="0" borderId="15" xfId="0" applyNumberFormat="1" applyFont="1" applyBorder="1" applyAlignment="1">
      <alignment horizontal="center" wrapText="1"/>
    </xf>
    <xf numFmtId="0" fontId="88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47" fillId="0" borderId="20" xfId="0" applyFont="1" applyBorder="1" applyAlignment="1">
      <alignment/>
    </xf>
    <xf numFmtId="173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/>
    </xf>
    <xf numFmtId="0" fontId="84" fillId="0" borderId="15" xfId="0" applyFont="1" applyBorder="1" applyAlignment="1">
      <alignment/>
    </xf>
    <xf numFmtId="173" fontId="4" fillId="0" borderId="15" xfId="0" applyNumberFormat="1" applyFont="1" applyBorder="1" applyAlignment="1">
      <alignment horizontal="center" wrapText="1"/>
    </xf>
    <xf numFmtId="0" fontId="47" fillId="0" borderId="0" xfId="0" applyFont="1" applyAlignment="1">
      <alignment/>
    </xf>
    <xf numFmtId="0" fontId="8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172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13" fillId="0" borderId="15" xfId="0" applyFont="1" applyBorder="1" applyAlignment="1">
      <alignment/>
    </xf>
    <xf numFmtId="173" fontId="3" fillId="0" borderId="15" xfId="0" applyNumberFormat="1" applyFont="1" applyBorder="1" applyAlignment="1">
      <alignment horizontal="center" wrapText="1"/>
    </xf>
    <xf numFmtId="0" fontId="4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87" fillId="0" borderId="15" xfId="0" applyFont="1" applyBorder="1" applyAlignment="1">
      <alignment/>
    </xf>
    <xf numFmtId="0" fontId="77" fillId="38" borderId="15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left" vertical="top" wrapText="1"/>
    </xf>
    <xf numFmtId="1" fontId="77" fillId="38" borderId="15" xfId="0" applyNumberFormat="1" applyFont="1" applyFill="1" applyBorder="1" applyAlignment="1">
      <alignment horizontal="center" vertical="top" wrapText="1"/>
    </xf>
    <xf numFmtId="0" fontId="77" fillId="38" borderId="15" xfId="0" applyFont="1" applyFill="1" applyBorder="1" applyAlignment="1">
      <alignment horizontal="center" vertical="top" wrapText="1"/>
    </xf>
    <xf numFmtId="2" fontId="77" fillId="38" borderId="15" xfId="0" applyNumberFormat="1" applyFont="1" applyFill="1" applyBorder="1" applyAlignment="1">
      <alignment horizontal="center" vertical="top" wrapText="1"/>
    </xf>
    <xf numFmtId="0" fontId="77" fillId="38" borderId="15" xfId="0" applyFont="1" applyFill="1" applyBorder="1" applyAlignment="1">
      <alignment horizontal="left" vertical="top" wrapText="1"/>
    </xf>
    <xf numFmtId="0" fontId="77" fillId="38" borderId="15" xfId="0" applyFont="1" applyFill="1" applyBorder="1" applyAlignment="1">
      <alignment horizontal="left" vertical="top"/>
    </xf>
    <xf numFmtId="0" fontId="0" fillId="38" borderId="0" xfId="0" applyFill="1" applyAlignment="1">
      <alignment/>
    </xf>
    <xf numFmtId="2" fontId="3" fillId="0" borderId="15" xfId="0" applyNumberFormat="1" applyFont="1" applyBorder="1" applyAlignment="1">
      <alignment horizontal="center" wrapText="1"/>
    </xf>
    <xf numFmtId="0" fontId="89" fillId="38" borderId="15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center"/>
    </xf>
    <xf numFmtId="1" fontId="2" fillId="38" borderId="15" xfId="0" applyNumberFormat="1" applyFont="1" applyFill="1" applyBorder="1" applyAlignment="1">
      <alignment horizontal="center" vertical="top" wrapText="1"/>
    </xf>
    <xf numFmtId="0" fontId="2" fillId="38" borderId="15" xfId="0" applyFont="1" applyFill="1" applyBorder="1" applyAlignment="1">
      <alignment horizontal="center" vertical="top" wrapText="1"/>
    </xf>
    <xf numFmtId="2" fontId="2" fillId="38" borderId="15" xfId="0" applyNumberFormat="1" applyFont="1" applyFill="1" applyBorder="1" applyAlignment="1">
      <alignment horizontal="center" vertical="top" wrapText="1"/>
    </xf>
    <xf numFmtId="0" fontId="47" fillId="38" borderId="15" xfId="0" applyFont="1" applyFill="1" applyBorder="1" applyAlignment="1">
      <alignment horizontal="center"/>
    </xf>
    <xf numFmtId="0" fontId="13" fillId="38" borderId="15" xfId="0" applyFont="1" applyFill="1" applyBorder="1" applyAlignment="1">
      <alignment horizontal="center"/>
    </xf>
    <xf numFmtId="0" fontId="2" fillId="38" borderId="15" xfId="0" applyFont="1" applyFill="1" applyBorder="1" applyAlignment="1">
      <alignment horizontal="left" vertical="top"/>
    </xf>
    <xf numFmtId="0" fontId="7" fillId="38" borderId="15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left" vertical="center" wrapText="1"/>
    </xf>
    <xf numFmtId="0" fontId="3" fillId="38" borderId="15" xfId="0" applyFont="1" applyFill="1" applyBorder="1" applyAlignment="1">
      <alignment horizontal="center" wrapText="1"/>
    </xf>
    <xf numFmtId="172" fontId="7" fillId="38" borderId="15" xfId="0" applyNumberFormat="1" applyFont="1" applyFill="1" applyBorder="1" applyAlignment="1">
      <alignment horizontal="center"/>
    </xf>
    <xf numFmtId="0" fontId="7" fillId="38" borderId="15" xfId="0" applyFont="1" applyFill="1" applyBorder="1" applyAlignment="1">
      <alignment/>
    </xf>
    <xf numFmtId="0" fontId="7" fillId="38" borderId="15" xfId="0" applyFont="1" applyFill="1" applyBorder="1" applyAlignment="1">
      <alignment/>
    </xf>
    <xf numFmtId="173" fontId="3" fillId="38" borderId="15" xfId="0" applyNumberFormat="1" applyFont="1" applyFill="1" applyBorder="1" applyAlignment="1">
      <alignment horizontal="center" wrapText="1"/>
    </xf>
    <xf numFmtId="2" fontId="3" fillId="38" borderId="15" xfId="0" applyNumberFormat="1" applyFont="1" applyFill="1" applyBorder="1" applyAlignment="1">
      <alignment horizontal="center" wrapText="1"/>
    </xf>
    <xf numFmtId="0" fontId="48" fillId="38" borderId="15" xfId="0" applyFont="1" applyFill="1" applyBorder="1" applyAlignment="1">
      <alignment horizontal="center"/>
    </xf>
    <xf numFmtId="2" fontId="5" fillId="0" borderId="15" xfId="0" applyNumberFormat="1" applyFont="1" applyBorder="1" applyAlignment="1">
      <alignment horizontal="center" wrapText="1"/>
    </xf>
    <xf numFmtId="2" fontId="84" fillId="0" borderId="15" xfId="0" applyNumberFormat="1" applyFont="1" applyBorder="1" applyAlignment="1">
      <alignment horizontal="center"/>
    </xf>
    <xf numFmtId="0" fontId="90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/>
    </xf>
    <xf numFmtId="0" fontId="0" fillId="3" borderId="15" xfId="0" applyFill="1" applyBorder="1" applyAlignment="1">
      <alignment/>
    </xf>
    <xf numFmtId="1" fontId="77" fillId="0" borderId="15" xfId="0" applyNumberFormat="1" applyFont="1" applyBorder="1" applyAlignment="1">
      <alignment horizontal="left" vertical="top" wrapText="1"/>
    </xf>
    <xf numFmtId="2" fontId="77" fillId="0" borderId="15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right" wrapText="1"/>
    </xf>
    <xf numFmtId="172" fontId="84" fillId="0" borderId="15" xfId="0" applyNumberFormat="1" applyFont="1" applyBorder="1" applyAlignment="1">
      <alignment/>
    </xf>
    <xf numFmtId="173" fontId="4" fillId="0" borderId="15" xfId="0" applyNumberFormat="1" applyFont="1" applyBorder="1" applyAlignment="1">
      <alignment horizontal="right" wrapText="1"/>
    </xf>
    <xf numFmtId="0" fontId="71" fillId="3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right" wrapText="1"/>
    </xf>
    <xf numFmtId="172" fontId="7" fillId="0" borderId="15" xfId="0" applyNumberFormat="1" applyFont="1" applyBorder="1" applyAlignment="1">
      <alignment/>
    </xf>
    <xf numFmtId="0" fontId="91" fillId="0" borderId="15" xfId="0" applyFont="1" applyBorder="1" applyAlignment="1">
      <alignment/>
    </xf>
    <xf numFmtId="173" fontId="3" fillId="0" borderId="15" xfId="0" applyNumberFormat="1" applyFont="1" applyBorder="1" applyAlignment="1">
      <alignment horizontal="right" wrapText="1"/>
    </xf>
    <xf numFmtId="0" fontId="82" fillId="0" borderId="15" xfId="0" applyFont="1" applyBorder="1" applyAlignment="1">
      <alignment horizontal="left" vertical="center"/>
    </xf>
    <xf numFmtId="0" fontId="78" fillId="0" borderId="15" xfId="55" applyFont="1" applyBorder="1" applyAlignment="1">
      <alignment horizontal="left" vertical="top"/>
      <protection/>
    </xf>
    <xf numFmtId="0" fontId="91" fillId="0" borderId="0" xfId="0" applyFont="1" applyAlignment="1">
      <alignment/>
    </xf>
    <xf numFmtId="0" fontId="92" fillId="0" borderId="15" xfId="0" applyFont="1" applyBorder="1" applyAlignment="1">
      <alignment horizontal="left" vertical="top" wrapText="1"/>
    </xf>
    <xf numFmtId="172" fontId="14" fillId="0" borderId="15" xfId="0" applyNumberFormat="1" applyFont="1" applyBorder="1" applyAlignment="1">
      <alignment horizontal="left"/>
    </xf>
    <xf numFmtId="172" fontId="14" fillId="0" borderId="15" xfId="0" applyNumberFormat="1" applyFont="1" applyBorder="1" applyAlignment="1">
      <alignment horizontal="left" vertical="top" wrapText="1"/>
    </xf>
    <xf numFmtId="172" fontId="15" fillId="0" borderId="15" xfId="0" applyNumberFormat="1" applyFont="1" applyBorder="1" applyAlignment="1">
      <alignment horizontal="left"/>
    </xf>
    <xf numFmtId="0" fontId="93" fillId="0" borderId="15" xfId="55" applyFont="1" applyBorder="1" applyAlignment="1">
      <alignment horizontal="left" vertical="top"/>
      <protection/>
    </xf>
    <xf numFmtId="0" fontId="15" fillId="0" borderId="15" xfId="0" applyFont="1" applyBorder="1" applyAlignment="1">
      <alignment/>
    </xf>
    <xf numFmtId="0" fontId="79" fillId="0" borderId="15" xfId="0" applyFont="1" applyBorder="1" applyAlignment="1">
      <alignment/>
    </xf>
    <xf numFmtId="0" fontId="0" fillId="38" borderId="15" xfId="0" applyFill="1" applyBorder="1" applyAlignment="1">
      <alignment/>
    </xf>
    <xf numFmtId="0" fontId="71" fillId="38" borderId="15" xfId="0" applyFont="1" applyFill="1" applyBorder="1" applyAlignment="1">
      <alignment/>
    </xf>
    <xf numFmtId="172" fontId="0" fillId="38" borderId="15" xfId="0" applyNumberFormat="1" applyFill="1" applyBorder="1" applyAlignment="1">
      <alignment horizontal="center"/>
    </xf>
    <xf numFmtId="10" fontId="0" fillId="38" borderId="15" xfId="0" applyNumberFormat="1" applyFill="1" applyBorder="1" applyAlignment="1">
      <alignment horizontal="center"/>
    </xf>
    <xf numFmtId="0" fontId="68" fillId="38" borderId="15" xfId="55" applyFont="1" applyFill="1" applyBorder="1" applyAlignment="1">
      <alignment horizontal="left" vertical="top" wrapText="1"/>
      <protection/>
    </xf>
    <xf numFmtId="0" fontId="14" fillId="0" borderId="15" xfId="55" applyFont="1" applyBorder="1" applyAlignment="1">
      <alignment horizontal="left" vertical="top" wrapText="1"/>
      <protection/>
    </xf>
    <xf numFmtId="0" fontId="91" fillId="0" borderId="16" xfId="0" applyFont="1" applyBorder="1" applyAlignment="1">
      <alignment/>
    </xf>
    <xf numFmtId="0" fontId="77" fillId="4" borderId="15" xfId="0" applyFont="1" applyFill="1" applyBorder="1" applyAlignment="1">
      <alignment horizontal="left" vertical="top" wrapText="1"/>
    </xf>
    <xf numFmtId="0" fontId="94" fillId="4" borderId="15" xfId="0" applyFont="1" applyFill="1" applyBorder="1" applyAlignment="1">
      <alignment/>
    </xf>
    <xf numFmtId="0" fontId="95" fillId="4" borderId="15" xfId="0" applyFont="1" applyFill="1" applyBorder="1" applyAlignment="1">
      <alignment/>
    </xf>
    <xf numFmtId="0" fontId="78" fillId="0" borderId="18" xfId="0" applyFont="1" applyBorder="1" applyAlignment="1">
      <alignment wrapText="1"/>
    </xf>
    <xf numFmtId="0" fontId="78" fillId="0" borderId="0" xfId="0" applyFont="1" applyAlignment="1">
      <alignment wrapText="1"/>
    </xf>
    <xf numFmtId="0" fontId="78" fillId="0" borderId="18" xfId="0" applyFont="1" applyBorder="1" applyAlignment="1">
      <alignment/>
    </xf>
    <xf numFmtId="0" fontId="78" fillId="0" borderId="0" xfId="0" applyFont="1" applyAlignment="1">
      <alignment/>
    </xf>
    <xf numFmtId="0" fontId="78" fillId="33" borderId="18" xfId="0" applyFont="1" applyFill="1" applyBorder="1" applyAlignment="1">
      <alignment/>
    </xf>
    <xf numFmtId="0" fontId="83" fillId="0" borderId="18" xfId="0" applyFont="1" applyBorder="1" applyAlignment="1">
      <alignment/>
    </xf>
    <xf numFmtId="0" fontId="83" fillId="0" borderId="0" xfId="0" applyFont="1" applyAlignment="1">
      <alignment/>
    </xf>
    <xf numFmtId="0" fontId="81" fillId="37" borderId="18" xfId="0" applyFont="1" applyFill="1" applyBorder="1" applyAlignment="1">
      <alignment horizontal="left" vertical="top"/>
    </xf>
    <xf numFmtId="0" fontId="81" fillId="37" borderId="18" xfId="0" applyFont="1" applyFill="1" applyBorder="1" applyAlignment="1">
      <alignment horizontal="left" vertical="top" wrapText="1"/>
    </xf>
    <xf numFmtId="0" fontId="81" fillId="0" borderId="0" xfId="0" applyFont="1" applyBorder="1" applyAlignment="1">
      <alignment horizontal="left" vertical="top"/>
    </xf>
    <xf numFmtId="0" fontId="81" fillId="12" borderId="18" xfId="0" applyFont="1" applyFill="1" applyBorder="1" applyAlignment="1">
      <alignment horizontal="left" vertical="top"/>
    </xf>
    <xf numFmtId="0" fontId="81" fillId="12" borderId="18" xfId="0" applyFont="1" applyFill="1" applyBorder="1" applyAlignment="1">
      <alignment horizontal="left" vertical="top" wrapText="1"/>
    </xf>
    <xf numFmtId="0" fontId="81" fillId="33" borderId="18" xfId="0" applyFont="1" applyFill="1" applyBorder="1" applyAlignment="1">
      <alignment horizontal="left" vertical="top"/>
    </xf>
    <xf numFmtId="0" fontId="81" fillId="33" borderId="18" xfId="0" applyFont="1" applyFill="1" applyBorder="1" applyAlignment="1">
      <alignment horizontal="left" vertical="top" wrapText="1"/>
    </xf>
    <xf numFmtId="0" fontId="21" fillId="0" borderId="0" xfId="0" applyFont="1" applyAlignment="1">
      <alignment/>
    </xf>
    <xf numFmtId="0" fontId="21" fillId="0" borderId="18" xfId="0" applyFont="1" applyBorder="1" applyAlignment="1">
      <alignment horizontal="left" vertical="top"/>
    </xf>
    <xf numFmtId="0" fontId="21" fillId="0" borderId="18" xfId="0" applyFont="1" applyBorder="1" applyAlignment="1">
      <alignment vertical="top"/>
    </xf>
    <xf numFmtId="1" fontId="21" fillId="0" borderId="18" xfId="0" applyNumberFormat="1" applyFont="1" applyBorder="1" applyAlignment="1">
      <alignment vertical="top"/>
    </xf>
    <xf numFmtId="0" fontId="78" fillId="0" borderId="18" xfId="0" applyFont="1" applyFill="1" applyBorder="1" applyAlignment="1">
      <alignment vertical="top"/>
    </xf>
    <xf numFmtId="1" fontId="78" fillId="0" borderId="18" xfId="0" applyNumberFormat="1" applyFont="1" applyFill="1" applyBorder="1" applyAlignment="1">
      <alignment vertical="top"/>
    </xf>
    <xf numFmtId="0" fontId="78" fillId="0" borderId="18" xfId="0" applyFont="1" applyFill="1" applyBorder="1" applyAlignment="1">
      <alignment/>
    </xf>
    <xf numFmtId="0" fontId="83" fillId="0" borderId="18" xfId="0" applyFont="1" applyFill="1" applyBorder="1" applyAlignment="1">
      <alignment/>
    </xf>
    <xf numFmtId="0" fontId="21" fillId="0" borderId="18" xfId="0" applyFont="1" applyBorder="1" applyAlignment="1">
      <alignment/>
    </xf>
    <xf numFmtId="0" fontId="71" fillId="0" borderId="15" xfId="0" applyFont="1" applyBorder="1" applyAlignment="1">
      <alignment horizontal="center"/>
    </xf>
    <xf numFmtId="0" fontId="77" fillId="0" borderId="15" xfId="0" applyFont="1" applyFill="1" applyBorder="1" applyAlignment="1">
      <alignment horizontal="left"/>
    </xf>
    <xf numFmtId="0" fontId="96" fillId="0" borderId="15" xfId="0" applyFont="1" applyFill="1" applyBorder="1" applyAlignment="1">
      <alignment horizontal="left" vertical="top" wrapText="1"/>
    </xf>
    <xf numFmtId="1" fontId="96" fillId="0" borderId="15" xfId="0" applyNumberFormat="1" applyFont="1" applyFill="1" applyBorder="1" applyAlignment="1">
      <alignment horizontal="left" vertical="top" wrapText="1"/>
    </xf>
    <xf numFmtId="2" fontId="96" fillId="0" borderId="15" xfId="0" applyNumberFormat="1" applyFont="1" applyFill="1" applyBorder="1" applyAlignment="1">
      <alignment horizontal="left" vertical="top" wrapText="1"/>
    </xf>
    <xf numFmtId="0" fontId="96" fillId="0" borderId="15" xfId="0" applyFont="1" applyFill="1" applyBorder="1" applyAlignment="1">
      <alignment horizontal="left" vertical="top"/>
    </xf>
    <xf numFmtId="0" fontId="25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172" fontId="97" fillId="0" borderId="15" xfId="0" applyNumberFormat="1" applyFont="1" applyFill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97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88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77" fillId="0" borderId="15" xfId="0" applyFont="1" applyFill="1" applyBorder="1" applyAlignment="1">
      <alignment horizontal="left" vertical="top" wrapText="1"/>
    </xf>
    <xf numFmtId="0" fontId="77" fillId="0" borderId="15" xfId="0" applyFont="1" applyFill="1" applyBorder="1" applyAlignment="1">
      <alignment horizontal="center" vertical="top" wrapText="1"/>
    </xf>
    <xf numFmtId="0" fontId="94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8" fillId="0" borderId="15" xfId="0" applyFont="1" applyFill="1" applyBorder="1" applyAlignment="1">
      <alignment/>
    </xf>
    <xf numFmtId="0" fontId="95" fillId="0" borderId="15" xfId="0" applyFont="1" applyFill="1" applyBorder="1" applyAlignment="1">
      <alignment/>
    </xf>
    <xf numFmtId="0" fontId="94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68" fillId="0" borderId="20" xfId="0" applyFont="1" applyFill="1" applyBorder="1" applyAlignment="1">
      <alignment/>
    </xf>
    <xf numFmtId="0" fontId="93" fillId="0" borderId="15" xfId="0" applyFont="1" applyFill="1" applyBorder="1" applyAlignment="1">
      <alignment/>
    </xf>
    <xf numFmtId="0" fontId="68" fillId="0" borderId="0" xfId="0" applyFont="1" applyFill="1" applyAlignment="1">
      <alignment/>
    </xf>
    <xf numFmtId="0" fontId="14" fillId="0" borderId="15" xfId="0" applyFont="1" applyFill="1" applyBorder="1" applyAlignment="1">
      <alignment/>
    </xf>
    <xf numFmtId="0" fontId="75" fillId="0" borderId="15" xfId="0" applyFont="1" applyFill="1" applyBorder="1" applyAlignment="1">
      <alignment/>
    </xf>
    <xf numFmtId="0" fontId="98" fillId="39" borderId="15" xfId="0" applyFont="1" applyFill="1" applyBorder="1" applyAlignment="1">
      <alignment horizontal="center"/>
    </xf>
    <xf numFmtId="0" fontId="75" fillId="39" borderId="15" xfId="0" applyFont="1" applyFill="1" applyBorder="1" applyAlignment="1">
      <alignment horizontal="center"/>
    </xf>
    <xf numFmtId="0" fontId="0" fillId="39" borderId="15" xfId="0" applyFill="1" applyBorder="1" applyAlignment="1">
      <alignment/>
    </xf>
    <xf numFmtId="0" fontId="0" fillId="39" borderId="0" xfId="0" applyFill="1" applyAlignment="1">
      <alignment horizontal="center"/>
    </xf>
    <xf numFmtId="0" fontId="13" fillId="39" borderId="15" xfId="0" applyFont="1" applyFill="1" applyBorder="1" applyAlignment="1">
      <alignment/>
    </xf>
    <xf numFmtId="0" fontId="71" fillId="39" borderId="15" xfId="0" applyFont="1" applyFill="1" applyBorder="1" applyAlignment="1">
      <alignment horizontal="center"/>
    </xf>
    <xf numFmtId="0" fontId="84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77" fillId="0" borderId="15" xfId="0" applyFont="1" applyBorder="1" applyAlignment="1">
      <alignment horizontal="left" vertical="center"/>
    </xf>
    <xf numFmtId="0" fontId="77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Fill="1" applyBorder="1" applyAlignment="1">
      <alignment horizontal="center"/>
    </xf>
    <xf numFmtId="0" fontId="7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8" fillId="39" borderId="21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18" fillId="39" borderId="17" xfId="0" applyFont="1" applyFill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86" fillId="0" borderId="15" xfId="0" applyFont="1" applyBorder="1" applyAlignment="1">
      <alignment horizontal="center"/>
    </xf>
    <xf numFmtId="0" fontId="86" fillId="39" borderId="15" xfId="0" applyFont="1" applyFill="1" applyBorder="1" applyAlignment="1">
      <alignment horizontal="center"/>
    </xf>
    <xf numFmtId="0" fontId="86" fillId="3" borderId="15" xfId="0" applyFont="1" applyFill="1" applyBorder="1" applyAlignment="1">
      <alignment horizontal="center"/>
    </xf>
    <xf numFmtId="0" fontId="99" fillId="0" borderId="15" xfId="0" applyFont="1" applyBorder="1" applyAlignment="1">
      <alignment horizontal="center"/>
    </xf>
    <xf numFmtId="0" fontId="86" fillId="3" borderId="21" xfId="0" applyFont="1" applyFill="1" applyBorder="1" applyAlignment="1">
      <alignment horizontal="center"/>
    </xf>
    <xf numFmtId="0" fontId="86" fillId="3" borderId="20" xfId="0" applyFont="1" applyFill="1" applyBorder="1" applyAlignment="1">
      <alignment horizontal="center"/>
    </xf>
    <xf numFmtId="0" fontId="86" fillId="3" borderId="17" xfId="0" applyFont="1" applyFill="1" applyBorder="1" applyAlignment="1">
      <alignment horizontal="center"/>
    </xf>
    <xf numFmtId="0" fontId="86" fillId="37" borderId="15" xfId="0" applyFont="1" applyFill="1" applyBorder="1" applyAlignment="1">
      <alignment horizontal="center"/>
    </xf>
    <xf numFmtId="0" fontId="18" fillId="38" borderId="15" xfId="0" applyFont="1" applyFill="1" applyBorder="1" applyAlignment="1">
      <alignment horizontal="center"/>
    </xf>
    <xf numFmtId="0" fontId="86" fillId="0" borderId="21" xfId="0" applyFont="1" applyBorder="1" applyAlignment="1">
      <alignment horizontal="center"/>
    </xf>
    <xf numFmtId="0" fontId="86" fillId="0" borderId="20" xfId="0" applyFont="1" applyBorder="1" applyAlignment="1">
      <alignment horizontal="center"/>
    </xf>
    <xf numFmtId="0" fontId="86" fillId="0" borderId="17" xfId="0" applyFont="1" applyBorder="1" applyAlignment="1">
      <alignment horizontal="center"/>
    </xf>
    <xf numFmtId="0" fontId="71" fillId="0" borderId="21" xfId="0" applyFont="1" applyBorder="1" applyAlignment="1">
      <alignment horizontal="center"/>
    </xf>
    <xf numFmtId="0" fontId="71" fillId="0" borderId="17" xfId="0" applyFont="1" applyBorder="1" applyAlignment="1">
      <alignment horizontal="center"/>
    </xf>
    <xf numFmtId="0" fontId="71" fillId="38" borderId="15" xfId="0" applyFont="1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86" fillId="36" borderId="15" xfId="0" applyFont="1" applyFill="1" applyBorder="1" applyAlignment="1">
      <alignment horizontal="center"/>
    </xf>
    <xf numFmtId="0" fontId="86" fillId="35" borderId="20" xfId="0" applyFont="1" applyFill="1" applyBorder="1" applyAlignment="1">
      <alignment horizontal="center"/>
    </xf>
    <xf numFmtId="0" fontId="100" fillId="0" borderId="15" xfId="0" applyFont="1" applyBorder="1" applyAlignment="1">
      <alignment horizontal="center"/>
    </xf>
    <xf numFmtId="0" fontId="101" fillId="0" borderId="15" xfId="0" applyFont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102" fillId="33" borderId="19" xfId="0" applyFont="1" applyFill="1" applyBorder="1" applyAlignment="1">
      <alignment horizontal="center"/>
    </xf>
    <xf numFmtId="0" fontId="99" fillId="33" borderId="19" xfId="0" applyFont="1" applyFill="1" applyBorder="1" applyAlignment="1">
      <alignment horizontal="center"/>
    </xf>
    <xf numFmtId="0" fontId="99" fillId="34" borderId="15" xfId="0" applyFont="1" applyFill="1" applyBorder="1" applyAlignment="1">
      <alignment horizontal="center"/>
    </xf>
    <xf numFmtId="0" fontId="77" fillId="0" borderId="15" xfId="0" applyFont="1" applyBorder="1" applyAlignment="1">
      <alignment horizontal="left" vertical="center"/>
    </xf>
    <xf numFmtId="0" fontId="80" fillId="0" borderId="15" xfId="0" applyFont="1" applyBorder="1" applyAlignment="1">
      <alignment horizontal="center"/>
    </xf>
    <xf numFmtId="0" fontId="77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74" fillId="0" borderId="15" xfId="55" applyFont="1" applyBorder="1" applyAlignment="1">
      <alignment horizontal="center" vertical="top"/>
      <protection/>
    </xf>
    <xf numFmtId="0" fontId="77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4"/>
  <sheetViews>
    <sheetView zoomScale="110" zoomScaleNormal="110" zoomScalePageLayoutView="0" workbookViewId="0" topLeftCell="G1">
      <selection activeCell="K4" sqref="K4"/>
    </sheetView>
  </sheetViews>
  <sheetFormatPr defaultColWidth="9.140625" defaultRowHeight="15"/>
  <cols>
    <col min="1" max="1" width="6.140625" style="40" customWidth="1"/>
    <col min="2" max="2" width="20.140625" style="91" customWidth="1"/>
    <col min="3" max="3" width="11.421875" style="40" customWidth="1"/>
    <col min="4" max="4" width="8.7109375" style="40" customWidth="1"/>
    <col min="5" max="5" width="14.28125" style="40" customWidth="1"/>
    <col min="6" max="7" width="11.57421875" style="40" customWidth="1"/>
    <col min="8" max="8" width="11.8515625" style="40" customWidth="1"/>
    <col min="9" max="9" width="49.28125" style="0" customWidth="1"/>
    <col min="10" max="10" width="30.7109375" style="260" customWidth="1"/>
    <col min="11" max="11" width="14.421875" style="0" customWidth="1"/>
    <col min="12" max="12" width="13.28125" style="0" customWidth="1"/>
    <col min="13" max="13" width="22.28125" style="0" customWidth="1"/>
    <col min="14" max="14" width="20.28125" style="0" customWidth="1"/>
    <col min="15" max="16384" width="9.140625" style="245" customWidth="1"/>
  </cols>
  <sheetData>
    <row r="1" spans="1:14" ht="21">
      <c r="A1" s="304" t="s">
        <v>145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14" ht="21">
      <c r="A2" s="87"/>
      <c r="B2" s="306" t="s">
        <v>146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</row>
    <row r="3" spans="1:14" ht="62.25">
      <c r="A3" s="112" t="s">
        <v>80</v>
      </c>
      <c r="B3" s="113" t="s">
        <v>1</v>
      </c>
      <c r="C3" s="114" t="s">
        <v>147</v>
      </c>
      <c r="D3" s="115" t="s">
        <v>3</v>
      </c>
      <c r="E3" s="116" t="s">
        <v>4</v>
      </c>
      <c r="F3" s="114" t="s">
        <v>5</v>
      </c>
      <c r="G3" s="114" t="s">
        <v>6</v>
      </c>
      <c r="H3" s="114" t="s">
        <v>7</v>
      </c>
      <c r="I3" s="117" t="s">
        <v>327</v>
      </c>
      <c r="J3" s="250" t="s">
        <v>547</v>
      </c>
      <c r="K3" s="276" t="s">
        <v>0</v>
      </c>
      <c r="L3" s="277"/>
      <c r="M3" s="118" t="s">
        <v>148</v>
      </c>
      <c r="N3" s="118" t="s">
        <v>9</v>
      </c>
    </row>
    <row r="4" spans="1:14" ht="15">
      <c r="A4" s="88">
        <v>1</v>
      </c>
      <c r="B4" s="119" t="s">
        <v>149</v>
      </c>
      <c r="C4" s="120">
        <v>8.995</v>
      </c>
      <c r="D4" s="120">
        <v>1</v>
      </c>
      <c r="E4" s="121">
        <v>0.5814603600581416</v>
      </c>
      <c r="F4" s="120">
        <v>103.78</v>
      </c>
      <c r="G4" s="120">
        <v>63.39</v>
      </c>
      <c r="H4" s="120">
        <v>61.33</v>
      </c>
      <c r="I4" s="122" t="s">
        <v>328</v>
      </c>
      <c r="J4" s="252" t="s">
        <v>73</v>
      </c>
      <c r="K4" s="89"/>
      <c r="L4" s="89"/>
      <c r="M4" s="89" t="s">
        <v>150</v>
      </c>
      <c r="N4" s="89" t="s">
        <v>150</v>
      </c>
    </row>
    <row r="5" spans="1:14" ht="15">
      <c r="A5" s="88">
        <v>2</v>
      </c>
      <c r="B5" s="119" t="s">
        <v>151</v>
      </c>
      <c r="C5" s="120">
        <v>8.943</v>
      </c>
      <c r="D5" s="120">
        <v>2</v>
      </c>
      <c r="E5" s="121">
        <v>0</v>
      </c>
      <c r="F5" s="123">
        <v>101.5</v>
      </c>
      <c r="G5" s="120">
        <v>61.83</v>
      </c>
      <c r="H5" s="120">
        <v>59.89</v>
      </c>
      <c r="I5" s="122" t="s">
        <v>329</v>
      </c>
      <c r="J5" s="253" t="s">
        <v>548</v>
      </c>
      <c r="K5" s="89"/>
      <c r="L5" s="89"/>
      <c r="M5" s="89" t="s">
        <v>152</v>
      </c>
      <c r="N5" s="29"/>
    </row>
    <row r="6" spans="1:14" ht="15">
      <c r="A6" s="88"/>
      <c r="B6" s="119"/>
      <c r="C6" s="120"/>
      <c r="D6" s="120"/>
      <c r="E6" s="88"/>
      <c r="F6" s="120"/>
      <c r="G6" s="120"/>
      <c r="H6" s="120">
        <v>2</v>
      </c>
      <c r="I6" s="89"/>
      <c r="J6" s="254"/>
      <c r="K6" s="89"/>
      <c r="L6" s="89"/>
      <c r="M6" s="89"/>
      <c r="N6" s="29"/>
    </row>
    <row r="7" spans="1:14" ht="27">
      <c r="A7" s="88"/>
      <c r="B7" s="119"/>
      <c r="C7" s="120"/>
      <c r="D7" s="120"/>
      <c r="E7" s="124" t="s">
        <v>153</v>
      </c>
      <c r="F7" s="120"/>
      <c r="G7" s="120"/>
      <c r="H7" s="125">
        <f>SUM(H5:H6)</f>
        <v>61.89</v>
      </c>
      <c r="I7" s="89"/>
      <c r="J7" s="254"/>
      <c r="K7" s="89"/>
      <c r="L7" s="89"/>
      <c r="M7" s="89"/>
      <c r="N7" s="29"/>
    </row>
    <row r="8" spans="1:14" ht="15">
      <c r="A8" s="88"/>
      <c r="B8" s="119" t="s">
        <v>154</v>
      </c>
      <c r="C8" s="120">
        <v>0.585</v>
      </c>
      <c r="D8" s="120" t="s">
        <v>95</v>
      </c>
      <c r="E8" s="88"/>
      <c r="F8" s="120"/>
      <c r="G8" s="120"/>
      <c r="H8" s="120"/>
      <c r="I8" s="89"/>
      <c r="J8" s="254"/>
      <c r="K8" s="89"/>
      <c r="L8" s="89"/>
      <c r="M8" s="89"/>
      <c r="N8" s="29"/>
    </row>
    <row r="9" spans="1:14" ht="15">
      <c r="A9" s="88"/>
      <c r="B9" s="102" t="s">
        <v>18</v>
      </c>
      <c r="C9" s="90">
        <f>C4-C8</f>
        <v>8.41</v>
      </c>
      <c r="D9" s="88"/>
      <c r="E9" s="88"/>
      <c r="F9" s="88"/>
      <c r="G9" s="88"/>
      <c r="H9" s="88"/>
      <c r="I9" s="89"/>
      <c r="J9" s="254"/>
      <c r="K9" s="89"/>
      <c r="L9" s="89"/>
      <c r="M9" s="89"/>
      <c r="N9" s="29"/>
    </row>
    <row r="11" spans="1:14" s="246" customFormat="1" ht="18">
      <c r="A11" s="231"/>
      <c r="B11" s="292" t="s">
        <v>155</v>
      </c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4"/>
    </row>
    <row r="12" spans="1:14" ht="62.25">
      <c r="A12" s="112" t="s">
        <v>80</v>
      </c>
      <c r="B12" s="113" t="s">
        <v>1</v>
      </c>
      <c r="C12" s="114" t="s">
        <v>147</v>
      </c>
      <c r="D12" s="115" t="s">
        <v>3</v>
      </c>
      <c r="E12" s="116" t="s">
        <v>4</v>
      </c>
      <c r="F12" s="114" t="s">
        <v>5</v>
      </c>
      <c r="G12" s="114" t="s">
        <v>6</v>
      </c>
      <c r="H12" s="114" t="s">
        <v>7</v>
      </c>
      <c r="I12" s="117" t="s">
        <v>330</v>
      </c>
      <c r="J12" s="250" t="s">
        <v>547</v>
      </c>
      <c r="K12" s="276" t="s">
        <v>0</v>
      </c>
      <c r="L12" s="277"/>
      <c r="M12" s="118" t="s">
        <v>148</v>
      </c>
      <c r="N12" s="118" t="s">
        <v>9</v>
      </c>
    </row>
    <row r="13" spans="1:14" ht="15">
      <c r="A13" s="88">
        <v>1</v>
      </c>
      <c r="B13" s="119" t="s">
        <v>149</v>
      </c>
      <c r="C13" s="120">
        <v>9.288</v>
      </c>
      <c r="D13" s="120">
        <v>1</v>
      </c>
      <c r="E13" s="121">
        <v>9.8521584861029</v>
      </c>
      <c r="F13" s="120">
        <v>88.01</v>
      </c>
      <c r="G13" s="120">
        <v>55.59</v>
      </c>
      <c r="H13" s="120">
        <v>53.32</v>
      </c>
      <c r="I13" s="89" t="s">
        <v>331</v>
      </c>
      <c r="J13" s="252" t="s">
        <v>73</v>
      </c>
      <c r="K13" s="89"/>
      <c r="L13" s="89"/>
      <c r="M13" s="89" t="s">
        <v>73</v>
      </c>
      <c r="N13" s="89" t="s">
        <v>150</v>
      </c>
    </row>
    <row r="14" spans="1:14" ht="15">
      <c r="A14" s="88">
        <v>2</v>
      </c>
      <c r="B14" s="119" t="s">
        <v>156</v>
      </c>
      <c r="C14" s="120">
        <v>9.037</v>
      </c>
      <c r="D14" s="120">
        <v>2</v>
      </c>
      <c r="E14" s="121">
        <v>6.883500887049092</v>
      </c>
      <c r="F14" s="120">
        <v>85.47</v>
      </c>
      <c r="G14" s="120">
        <v>53.89</v>
      </c>
      <c r="H14" s="123">
        <v>51.8</v>
      </c>
      <c r="I14" s="89" t="s">
        <v>332</v>
      </c>
      <c r="J14" s="255" t="s">
        <v>74</v>
      </c>
      <c r="K14" s="89"/>
      <c r="L14" s="89"/>
      <c r="M14" s="89" t="s">
        <v>73</v>
      </c>
      <c r="N14" s="255" t="s">
        <v>74</v>
      </c>
    </row>
    <row r="15" spans="1:14" ht="15">
      <c r="A15" s="88">
        <v>3</v>
      </c>
      <c r="B15" s="119" t="s">
        <v>157</v>
      </c>
      <c r="C15" s="120">
        <v>8.827</v>
      </c>
      <c r="D15" s="120">
        <v>3</v>
      </c>
      <c r="E15" s="121">
        <v>4.399763453577763</v>
      </c>
      <c r="F15" s="120">
        <v>87.54</v>
      </c>
      <c r="G15" s="120">
        <v>53.93</v>
      </c>
      <c r="H15" s="120">
        <v>51.68</v>
      </c>
      <c r="I15" s="89" t="s">
        <v>333</v>
      </c>
      <c r="J15" s="252" t="s">
        <v>73</v>
      </c>
      <c r="K15" s="89"/>
      <c r="L15" s="89"/>
      <c r="M15" s="89" t="s">
        <v>73</v>
      </c>
      <c r="N15" s="89" t="s">
        <v>150</v>
      </c>
    </row>
    <row r="16" spans="1:14" ht="15">
      <c r="A16" s="88">
        <v>4</v>
      </c>
      <c r="B16" s="119" t="s">
        <v>158</v>
      </c>
      <c r="C16" s="120">
        <v>8.516</v>
      </c>
      <c r="D16" s="120">
        <v>4</v>
      </c>
      <c r="E16" s="121">
        <v>0.7214665878178586</v>
      </c>
      <c r="F16" s="120">
        <v>85.32</v>
      </c>
      <c r="G16" s="120">
        <v>53.57</v>
      </c>
      <c r="H16" s="120">
        <v>51.36</v>
      </c>
      <c r="I16" s="89" t="s">
        <v>334</v>
      </c>
      <c r="J16" s="252" t="s">
        <v>73</v>
      </c>
      <c r="K16" s="89"/>
      <c r="L16" s="89"/>
      <c r="M16" s="89" t="s">
        <v>73</v>
      </c>
      <c r="N16" s="89" t="s">
        <v>150</v>
      </c>
    </row>
    <row r="17" spans="1:14" ht="15">
      <c r="A17" s="88">
        <v>5</v>
      </c>
      <c r="B17" s="119" t="s">
        <v>159</v>
      </c>
      <c r="C17" s="120">
        <v>8.455</v>
      </c>
      <c r="D17" s="120">
        <v>5</v>
      </c>
      <c r="E17" s="121">
        <v>0</v>
      </c>
      <c r="F17" s="120">
        <v>86.74</v>
      </c>
      <c r="G17" s="120">
        <v>53.82</v>
      </c>
      <c r="H17" s="120">
        <v>51.78</v>
      </c>
      <c r="I17" s="102" t="s">
        <v>335</v>
      </c>
      <c r="J17" s="253" t="s">
        <v>548</v>
      </c>
      <c r="K17" s="89"/>
      <c r="L17" s="89"/>
      <c r="M17" s="89" t="s">
        <v>160</v>
      </c>
      <c r="N17" s="29"/>
    </row>
    <row r="18" spans="1:14" ht="15">
      <c r="A18" s="88"/>
      <c r="B18" s="119"/>
      <c r="C18" s="120"/>
      <c r="D18" s="120"/>
      <c r="E18" s="88"/>
      <c r="F18" s="120"/>
      <c r="G18" s="120"/>
      <c r="H18" s="120">
        <v>2</v>
      </c>
      <c r="I18" s="89"/>
      <c r="J18" s="254"/>
      <c r="K18" s="89"/>
      <c r="L18" s="89"/>
      <c r="M18" s="89"/>
      <c r="N18" s="29"/>
    </row>
    <row r="19" spans="1:14" ht="27">
      <c r="A19" s="88"/>
      <c r="B19" s="119"/>
      <c r="C19" s="120"/>
      <c r="D19" s="120"/>
      <c r="E19" s="124" t="s">
        <v>153</v>
      </c>
      <c r="F19" s="120"/>
      <c r="G19" s="120"/>
      <c r="H19" s="125">
        <f>SUM(H17:H18)</f>
        <v>53.78</v>
      </c>
      <c r="I19" s="89"/>
      <c r="J19" s="254"/>
      <c r="K19" s="89"/>
      <c r="L19" s="89"/>
      <c r="M19" s="89"/>
      <c r="N19" s="29"/>
    </row>
    <row r="20" spans="1:14" ht="15">
      <c r="A20" s="88"/>
      <c r="B20" s="119" t="s">
        <v>154</v>
      </c>
      <c r="C20" s="120">
        <v>0.833</v>
      </c>
      <c r="D20" s="120" t="s">
        <v>95</v>
      </c>
      <c r="E20" s="88"/>
      <c r="F20" s="120"/>
      <c r="G20" s="120"/>
      <c r="H20" s="120"/>
      <c r="I20" s="89"/>
      <c r="J20" s="254"/>
      <c r="K20" s="89"/>
      <c r="L20" s="89"/>
      <c r="M20" s="89"/>
      <c r="N20" s="29"/>
    </row>
    <row r="21" spans="1:14" ht="15">
      <c r="A21" s="88"/>
      <c r="B21" s="102" t="s">
        <v>18</v>
      </c>
      <c r="C21" s="96">
        <f>C13-C20</f>
        <v>8.455</v>
      </c>
      <c r="D21" s="88"/>
      <c r="E21" s="88"/>
      <c r="F21" s="88"/>
      <c r="G21" s="88"/>
      <c r="H21" s="88"/>
      <c r="I21" s="89"/>
      <c r="J21" s="254"/>
      <c r="K21" s="89"/>
      <c r="L21" s="89"/>
      <c r="M21" s="89"/>
      <c r="N21" s="29"/>
    </row>
    <row r="23" spans="1:14" ht="21">
      <c r="A23" s="107"/>
      <c r="B23" s="286" t="s">
        <v>161</v>
      </c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</row>
    <row r="24" spans="1:14" ht="62.25">
      <c r="A24" s="112" t="s">
        <v>80</v>
      </c>
      <c r="B24" s="113" t="s">
        <v>1</v>
      </c>
      <c r="C24" s="114" t="s">
        <v>147</v>
      </c>
      <c r="D24" s="115" t="s">
        <v>3</v>
      </c>
      <c r="E24" s="116" t="s">
        <v>4</v>
      </c>
      <c r="F24" s="114" t="s">
        <v>5</v>
      </c>
      <c r="G24" s="114" t="s">
        <v>6</v>
      </c>
      <c r="H24" s="114" t="s">
        <v>7</v>
      </c>
      <c r="I24" s="117" t="s">
        <v>336</v>
      </c>
      <c r="J24" s="250" t="s">
        <v>547</v>
      </c>
      <c r="K24" s="276" t="s">
        <v>0</v>
      </c>
      <c r="L24" s="277"/>
      <c r="M24" s="118" t="s">
        <v>148</v>
      </c>
      <c r="N24" s="118" t="s">
        <v>9</v>
      </c>
    </row>
    <row r="25" spans="1:14" ht="15">
      <c r="A25" s="88">
        <v>1</v>
      </c>
      <c r="B25" s="119" t="s">
        <v>149</v>
      </c>
      <c r="C25" s="120">
        <v>6.986</v>
      </c>
      <c r="D25" s="120">
        <v>1</v>
      </c>
      <c r="E25" s="121">
        <v>15.394780310538478</v>
      </c>
      <c r="F25" s="120">
        <v>88.44</v>
      </c>
      <c r="G25" s="120">
        <v>55.76</v>
      </c>
      <c r="H25" s="123">
        <v>52.8</v>
      </c>
      <c r="I25" s="89" t="s">
        <v>292</v>
      </c>
      <c r="J25" s="255" t="s">
        <v>74</v>
      </c>
      <c r="K25" s="89"/>
      <c r="L25" s="89"/>
      <c r="M25" s="89" t="s">
        <v>162</v>
      </c>
      <c r="N25" s="255" t="s">
        <v>74</v>
      </c>
    </row>
    <row r="26" spans="1:14" ht="15">
      <c r="A26" s="88">
        <v>2</v>
      </c>
      <c r="B26" s="119" t="s">
        <v>157</v>
      </c>
      <c r="C26" s="120">
        <v>6.531</v>
      </c>
      <c r="D26" s="120">
        <v>2</v>
      </c>
      <c r="E26" s="121">
        <v>7.879088206144688</v>
      </c>
      <c r="F26" s="120">
        <v>88.45</v>
      </c>
      <c r="G26" s="120">
        <v>56.52</v>
      </c>
      <c r="H26" s="120">
        <v>53.53</v>
      </c>
      <c r="I26" s="122" t="s">
        <v>338</v>
      </c>
      <c r="J26" s="252" t="s">
        <v>73</v>
      </c>
      <c r="K26" s="89"/>
      <c r="L26" s="89"/>
      <c r="M26" s="89" t="s">
        <v>162</v>
      </c>
      <c r="N26" s="255" t="s">
        <v>74</v>
      </c>
    </row>
    <row r="27" spans="1:14" ht="15">
      <c r="A27" s="88">
        <v>3</v>
      </c>
      <c r="B27" s="119" t="s">
        <v>156</v>
      </c>
      <c r="C27" s="120">
        <v>6.304</v>
      </c>
      <c r="D27" s="120">
        <v>3</v>
      </c>
      <c r="E27" s="121">
        <v>4.129501156260323</v>
      </c>
      <c r="F27" s="120">
        <v>87.74</v>
      </c>
      <c r="G27" s="120">
        <v>55.83</v>
      </c>
      <c r="H27" s="120">
        <v>52.72</v>
      </c>
      <c r="I27" s="102" t="s">
        <v>303</v>
      </c>
      <c r="J27" s="255" t="s">
        <v>74</v>
      </c>
      <c r="K27" s="89"/>
      <c r="L27" s="89"/>
      <c r="M27" s="89" t="s">
        <v>162</v>
      </c>
      <c r="N27" s="255" t="s">
        <v>74</v>
      </c>
    </row>
    <row r="28" spans="1:14" ht="15">
      <c r="A28" s="88">
        <v>5</v>
      </c>
      <c r="B28" s="119" t="s">
        <v>159</v>
      </c>
      <c r="C28" s="120">
        <v>6.054</v>
      </c>
      <c r="D28" s="120">
        <v>8</v>
      </c>
      <c r="E28" s="121">
        <v>0</v>
      </c>
      <c r="F28" s="120">
        <v>86.13</v>
      </c>
      <c r="G28" s="120">
        <v>53.26</v>
      </c>
      <c r="H28" s="120">
        <v>50.35</v>
      </c>
      <c r="I28" s="89" t="s">
        <v>318</v>
      </c>
      <c r="J28" s="254" t="s">
        <v>548</v>
      </c>
      <c r="K28" s="89"/>
      <c r="L28" s="89"/>
      <c r="M28" s="89" t="s">
        <v>160</v>
      </c>
      <c r="N28" s="29"/>
    </row>
    <row r="29" spans="1:14" ht="15">
      <c r="A29" s="88"/>
      <c r="B29" s="119"/>
      <c r="C29" s="120"/>
      <c r="D29" s="120"/>
      <c r="E29" s="88"/>
      <c r="F29" s="120"/>
      <c r="G29" s="120"/>
      <c r="H29" s="120">
        <v>2</v>
      </c>
      <c r="I29" s="89"/>
      <c r="J29" s="254"/>
      <c r="K29" s="89"/>
      <c r="L29" s="89"/>
      <c r="M29" s="89"/>
      <c r="N29" s="29"/>
    </row>
    <row r="30" spans="1:14" ht="27">
      <c r="A30" s="88"/>
      <c r="B30" s="119"/>
      <c r="C30" s="120"/>
      <c r="D30" s="120"/>
      <c r="E30" s="124" t="s">
        <v>153</v>
      </c>
      <c r="F30" s="120"/>
      <c r="G30" s="120"/>
      <c r="H30" s="125">
        <f>SUM(H28:H29)</f>
        <v>52.35</v>
      </c>
      <c r="I30" s="89"/>
      <c r="J30" s="254"/>
      <c r="K30" s="89"/>
      <c r="L30" s="89"/>
      <c r="M30" s="89"/>
      <c r="N30" s="29"/>
    </row>
    <row r="31" spans="1:14" ht="15">
      <c r="A31" s="88"/>
      <c r="B31" s="119" t="s">
        <v>154</v>
      </c>
      <c r="C31" s="120">
        <v>0.686</v>
      </c>
      <c r="D31" s="120" t="s">
        <v>95</v>
      </c>
      <c r="E31" s="88"/>
      <c r="F31" s="120"/>
      <c r="G31" s="120"/>
      <c r="H31" s="120"/>
      <c r="I31" s="89"/>
      <c r="J31" s="254"/>
      <c r="K31" s="89"/>
      <c r="L31" s="89"/>
      <c r="M31" s="89"/>
      <c r="N31" s="29"/>
    </row>
    <row r="32" spans="1:14" ht="15">
      <c r="A32" s="88"/>
      <c r="B32" s="102" t="s">
        <v>18</v>
      </c>
      <c r="C32" s="90">
        <f>C25-C31</f>
        <v>6.3</v>
      </c>
      <c r="D32" s="88"/>
      <c r="E32" s="88"/>
      <c r="F32" s="88"/>
      <c r="G32" s="88"/>
      <c r="H32" s="88"/>
      <c r="I32" s="89"/>
      <c r="J32" s="254"/>
      <c r="K32" s="89"/>
      <c r="L32" s="89"/>
      <c r="M32" s="89"/>
      <c r="N32" s="29"/>
    </row>
    <row r="33" spans="1:14" ht="15">
      <c r="A33"/>
      <c r="B33" s="301" t="s">
        <v>582</v>
      </c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</row>
    <row r="34" spans="1:14" ht="39">
      <c r="A34" s="232" t="s">
        <v>80</v>
      </c>
      <c r="B34" s="233" t="s">
        <v>1</v>
      </c>
      <c r="C34" s="234" t="s">
        <v>147</v>
      </c>
      <c r="D34" s="233" t="s">
        <v>3</v>
      </c>
      <c r="E34" s="235" t="s">
        <v>4</v>
      </c>
      <c r="F34" s="234" t="s">
        <v>5</v>
      </c>
      <c r="G34" s="234" t="s">
        <v>6</v>
      </c>
      <c r="H34" s="234" t="s">
        <v>7</v>
      </c>
      <c r="I34" s="233" t="s">
        <v>583</v>
      </c>
      <c r="J34" s="233" t="s">
        <v>584</v>
      </c>
      <c r="K34" s="302" t="s">
        <v>0</v>
      </c>
      <c r="L34" s="303"/>
      <c r="M34" s="233" t="s">
        <v>148</v>
      </c>
      <c r="N34" s="236" t="s">
        <v>9</v>
      </c>
    </row>
    <row r="35" spans="1:14" ht="15">
      <c r="A35" s="40">
        <v>1</v>
      </c>
      <c r="B35" s="237" t="s">
        <v>585</v>
      </c>
      <c r="C35" s="238">
        <v>8.719</v>
      </c>
      <c r="D35" s="238">
        <v>1</v>
      </c>
      <c r="E35" s="239">
        <v>4.657304045132636</v>
      </c>
      <c r="F35" s="238">
        <v>83.54</v>
      </c>
      <c r="G35" s="238">
        <v>48.9</v>
      </c>
      <c r="H35" s="238">
        <v>46.02</v>
      </c>
      <c r="I35" s="244" t="s">
        <v>586</v>
      </c>
      <c r="J35" s="256" t="s">
        <v>73</v>
      </c>
      <c r="K35" s="240"/>
      <c r="L35" s="240"/>
      <c r="M35" s="240" t="s">
        <v>73</v>
      </c>
      <c r="N35" s="89" t="s">
        <v>73</v>
      </c>
    </row>
    <row r="36" spans="1:14" ht="15">
      <c r="A36" s="40">
        <v>2</v>
      </c>
      <c r="B36" s="237" t="s">
        <v>157</v>
      </c>
      <c r="C36" s="238">
        <v>8.612</v>
      </c>
      <c r="D36" s="238">
        <v>2</v>
      </c>
      <c r="E36" s="239">
        <v>3.3729444244388502</v>
      </c>
      <c r="F36" s="238">
        <v>83.9</v>
      </c>
      <c r="G36" s="238">
        <v>49.33</v>
      </c>
      <c r="H36" s="238">
        <v>46.53</v>
      </c>
      <c r="I36" s="244" t="s">
        <v>397</v>
      </c>
      <c r="J36" s="256" t="s">
        <v>73</v>
      </c>
      <c r="K36" s="240"/>
      <c r="L36" s="240"/>
      <c r="M36" s="240" t="s">
        <v>73</v>
      </c>
      <c r="N36" s="89" t="s">
        <v>73</v>
      </c>
    </row>
    <row r="37" spans="1:14" ht="15">
      <c r="A37" s="40">
        <v>3</v>
      </c>
      <c r="B37" s="237" t="s">
        <v>149</v>
      </c>
      <c r="C37" s="238">
        <v>8.582</v>
      </c>
      <c r="D37" s="238">
        <v>3</v>
      </c>
      <c r="E37" s="239">
        <v>3.012843596206953</v>
      </c>
      <c r="F37" s="238">
        <v>83.62</v>
      </c>
      <c r="G37" s="238">
        <v>48.61</v>
      </c>
      <c r="H37" s="238">
        <v>45.71</v>
      </c>
      <c r="I37" s="244" t="s">
        <v>587</v>
      </c>
      <c r="J37" s="256" t="s">
        <v>73</v>
      </c>
      <c r="K37" s="240"/>
      <c r="L37" s="240"/>
      <c r="M37" s="240" t="s">
        <v>73</v>
      </c>
      <c r="N37" s="89" t="s">
        <v>73</v>
      </c>
    </row>
    <row r="38" spans="1:14" ht="15">
      <c r="A38" s="40">
        <v>4</v>
      </c>
      <c r="B38" s="237" t="s">
        <v>158</v>
      </c>
      <c r="C38" s="238">
        <v>8.485</v>
      </c>
      <c r="D38" s="238">
        <v>4</v>
      </c>
      <c r="E38" s="239">
        <v>1.8485175849237778</v>
      </c>
      <c r="F38" s="238">
        <v>82.47</v>
      </c>
      <c r="G38" s="238">
        <v>48.56</v>
      </c>
      <c r="H38" s="238">
        <v>45.69</v>
      </c>
      <c r="I38" s="244" t="s">
        <v>386</v>
      </c>
      <c r="J38" s="256" t="s">
        <v>73</v>
      </c>
      <c r="K38" s="240"/>
      <c r="L38" s="240"/>
      <c r="M38" s="240" t="s">
        <v>73</v>
      </c>
      <c r="N38" s="89" t="s">
        <v>73</v>
      </c>
    </row>
    <row r="39" spans="1:14" ht="15">
      <c r="A39" s="40">
        <v>5</v>
      </c>
      <c r="B39" s="237" t="s">
        <v>588</v>
      </c>
      <c r="C39" s="238">
        <v>8.426</v>
      </c>
      <c r="D39" s="238">
        <v>5</v>
      </c>
      <c r="E39" s="239">
        <v>1.14031928940104</v>
      </c>
      <c r="F39" s="238">
        <v>83.15</v>
      </c>
      <c r="G39" s="238">
        <v>48.99</v>
      </c>
      <c r="H39" s="238">
        <v>46.48</v>
      </c>
      <c r="I39" s="244" t="s">
        <v>589</v>
      </c>
      <c r="J39" s="256" t="s">
        <v>73</v>
      </c>
      <c r="K39" s="240"/>
      <c r="L39" s="240"/>
      <c r="M39" s="240" t="s">
        <v>73</v>
      </c>
      <c r="N39" s="89" t="s">
        <v>73</v>
      </c>
    </row>
    <row r="40" spans="1:14" ht="15">
      <c r="A40" s="40">
        <v>6</v>
      </c>
      <c r="B40" s="237" t="s">
        <v>590</v>
      </c>
      <c r="C40" s="238">
        <v>8.357</v>
      </c>
      <c r="D40" s="238">
        <v>6</v>
      </c>
      <c r="E40" s="239">
        <v>0.31208738446764855</v>
      </c>
      <c r="F40" s="238">
        <v>84</v>
      </c>
      <c r="G40" s="238">
        <v>49.43</v>
      </c>
      <c r="H40" s="238">
        <v>46.48</v>
      </c>
      <c r="I40" s="244" t="s">
        <v>591</v>
      </c>
      <c r="J40" s="256" t="s">
        <v>73</v>
      </c>
      <c r="K40" s="240"/>
      <c r="L40" s="240"/>
      <c r="M40" s="240" t="s">
        <v>73</v>
      </c>
      <c r="N40" s="89" t="s">
        <v>73</v>
      </c>
    </row>
    <row r="41" spans="1:14" ht="15">
      <c r="A41" s="40">
        <v>7</v>
      </c>
      <c r="B41" s="237" t="s">
        <v>159</v>
      </c>
      <c r="C41" s="238">
        <v>8.331</v>
      </c>
      <c r="D41" s="238">
        <v>7</v>
      </c>
      <c r="E41" s="239">
        <v>0</v>
      </c>
      <c r="F41" s="238">
        <v>83.13</v>
      </c>
      <c r="G41" s="238">
        <v>48.56</v>
      </c>
      <c r="H41" s="238">
        <v>45.94</v>
      </c>
      <c r="I41" s="244" t="s">
        <v>381</v>
      </c>
      <c r="J41" s="257" t="s">
        <v>548</v>
      </c>
      <c r="K41" s="240"/>
      <c r="L41" s="240"/>
      <c r="M41" s="240"/>
      <c r="N41" s="240"/>
    </row>
    <row r="42" spans="2:14" ht="14.25">
      <c r="B42" s="237" t="s">
        <v>154</v>
      </c>
      <c r="C42" s="238">
        <v>1.01</v>
      </c>
      <c r="D42" s="238"/>
      <c r="E42" s="241"/>
      <c r="F42" s="238"/>
      <c r="G42" s="238"/>
      <c r="H42" s="238">
        <v>2</v>
      </c>
      <c r="I42" s="240"/>
      <c r="J42" s="241"/>
      <c r="K42" s="240"/>
      <c r="L42" s="240"/>
      <c r="M42" s="240"/>
      <c r="N42" s="240"/>
    </row>
    <row r="43" spans="2:14" ht="41.25">
      <c r="B43" s="242"/>
      <c r="C43" s="240"/>
      <c r="D43" s="243" t="s">
        <v>153</v>
      </c>
      <c r="E43" s="240"/>
      <c r="F43" s="240"/>
      <c r="G43" s="240"/>
      <c r="H43" s="240">
        <f>SUM(H41:H42)</f>
        <v>47.94</v>
      </c>
      <c r="I43" s="240"/>
      <c r="J43" s="241"/>
      <c r="K43" s="240"/>
      <c r="L43" s="240"/>
      <c r="M43" s="240"/>
      <c r="N43" s="240"/>
    </row>
    <row r="44" spans="2:14" ht="14.25">
      <c r="B44" s="242" t="s">
        <v>18</v>
      </c>
      <c r="C44" s="240">
        <f>C35-C42</f>
        <v>7.709</v>
      </c>
      <c r="D44" s="240"/>
      <c r="E44" s="240"/>
      <c r="F44" s="240"/>
      <c r="G44" s="240"/>
      <c r="H44" s="240"/>
      <c r="I44" s="240"/>
      <c r="J44" s="241"/>
      <c r="K44" s="240"/>
      <c r="L44" s="240"/>
      <c r="M44" s="240"/>
      <c r="N44" s="240"/>
    </row>
    <row r="45" spans="1:14" ht="15">
      <c r="A45" s="92"/>
      <c r="B45" s="126"/>
      <c r="C45" s="127"/>
      <c r="D45" s="128"/>
      <c r="E45" s="128"/>
      <c r="F45" s="128"/>
      <c r="G45" s="128"/>
      <c r="H45" s="128"/>
      <c r="I45" s="93"/>
      <c r="J45" s="258"/>
      <c r="K45" s="93"/>
      <c r="L45" s="93"/>
      <c r="M45" s="93"/>
      <c r="N45" s="93"/>
    </row>
    <row r="46" spans="1:14" ht="18">
      <c r="A46" s="94"/>
      <c r="B46" s="300" t="s">
        <v>163</v>
      </c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</row>
    <row r="47" spans="1:14" s="247" customFormat="1" ht="62.25">
      <c r="A47" s="112" t="s">
        <v>80</v>
      </c>
      <c r="B47" s="113" t="s">
        <v>1</v>
      </c>
      <c r="C47" s="114" t="s">
        <v>147</v>
      </c>
      <c r="D47" s="115" t="s">
        <v>3</v>
      </c>
      <c r="E47" s="116" t="s">
        <v>4</v>
      </c>
      <c r="F47" s="114" t="s">
        <v>5</v>
      </c>
      <c r="G47" s="114" t="s">
        <v>6</v>
      </c>
      <c r="H47" s="114" t="s">
        <v>7</v>
      </c>
      <c r="I47" s="117" t="s">
        <v>340</v>
      </c>
      <c r="J47" s="250" t="s">
        <v>547</v>
      </c>
      <c r="K47" s="276" t="s">
        <v>0</v>
      </c>
      <c r="L47" s="277"/>
      <c r="M47" s="118" t="s">
        <v>148</v>
      </c>
      <c r="N47" s="118" t="s">
        <v>9</v>
      </c>
    </row>
    <row r="48" spans="1:14" ht="15">
      <c r="A48" s="88">
        <v>1</v>
      </c>
      <c r="B48" s="119" t="s">
        <v>164</v>
      </c>
      <c r="C48" s="120">
        <v>9.941</v>
      </c>
      <c r="D48" s="120">
        <v>1</v>
      </c>
      <c r="E48" s="121">
        <v>8.82320744389711</v>
      </c>
      <c r="F48" s="120">
        <v>109.53</v>
      </c>
      <c r="G48" s="120">
        <v>70.73</v>
      </c>
      <c r="H48" s="120">
        <v>68.33</v>
      </c>
      <c r="I48" s="122" t="s">
        <v>341</v>
      </c>
      <c r="J48" s="252" t="s">
        <v>73</v>
      </c>
      <c r="K48" s="89"/>
      <c r="L48" s="89"/>
      <c r="M48" s="89" t="s">
        <v>150</v>
      </c>
      <c r="N48" s="89" t="s">
        <v>73</v>
      </c>
    </row>
    <row r="49" spans="1:14" ht="15">
      <c r="A49" s="88">
        <v>2</v>
      </c>
      <c r="B49" s="119" t="s">
        <v>165</v>
      </c>
      <c r="C49" s="120">
        <v>9.878</v>
      </c>
      <c r="D49" s="120">
        <v>2</v>
      </c>
      <c r="E49" s="121">
        <v>8.13355227148331</v>
      </c>
      <c r="F49" s="123">
        <v>110.4</v>
      </c>
      <c r="G49" s="120">
        <v>70.93</v>
      </c>
      <c r="H49" s="120">
        <v>68.67</v>
      </c>
      <c r="I49" s="89" t="s">
        <v>342</v>
      </c>
      <c r="J49" s="252" t="s">
        <v>73</v>
      </c>
      <c r="K49" s="89"/>
      <c r="L49" s="89"/>
      <c r="M49" s="89" t="s">
        <v>150</v>
      </c>
      <c r="N49" s="89" t="s">
        <v>73</v>
      </c>
    </row>
    <row r="50" spans="1:14" ht="15.75" customHeight="1">
      <c r="A50" s="88">
        <v>3</v>
      </c>
      <c r="B50" s="119" t="s">
        <v>166</v>
      </c>
      <c r="C50" s="120">
        <v>9.479</v>
      </c>
      <c r="D50" s="120">
        <v>3</v>
      </c>
      <c r="E50" s="121">
        <v>3.7657361795292768</v>
      </c>
      <c r="F50" s="120">
        <v>109.07</v>
      </c>
      <c r="G50" s="120">
        <v>70.53</v>
      </c>
      <c r="H50" s="120">
        <v>68.27</v>
      </c>
      <c r="I50" s="89" t="s">
        <v>343</v>
      </c>
      <c r="J50" s="252" t="s">
        <v>73</v>
      </c>
      <c r="K50" s="89"/>
      <c r="L50" s="89"/>
      <c r="M50" s="89" t="s">
        <v>150</v>
      </c>
      <c r="N50" s="89" t="s">
        <v>73</v>
      </c>
    </row>
    <row r="51" spans="1:14" ht="15">
      <c r="A51" s="88">
        <v>4</v>
      </c>
      <c r="B51" s="119" t="s">
        <v>167</v>
      </c>
      <c r="C51" s="120">
        <v>9.135</v>
      </c>
      <c r="D51" s="120">
        <v>6</v>
      </c>
      <c r="E51" s="121">
        <v>0</v>
      </c>
      <c r="F51" s="120">
        <v>111.47</v>
      </c>
      <c r="G51" s="120">
        <v>71.13</v>
      </c>
      <c r="H51" s="120">
        <v>68.93</v>
      </c>
      <c r="I51" s="122" t="s">
        <v>344</v>
      </c>
      <c r="J51" s="259" t="s">
        <v>548</v>
      </c>
      <c r="K51" s="89"/>
      <c r="L51" s="89"/>
      <c r="M51" s="89" t="s">
        <v>160</v>
      </c>
      <c r="N51" s="29"/>
    </row>
    <row r="52" spans="1:14" ht="15">
      <c r="A52" s="88"/>
      <c r="B52" s="119"/>
      <c r="C52" s="120"/>
      <c r="D52" s="120"/>
      <c r="E52" s="88"/>
      <c r="F52" s="120"/>
      <c r="G52" s="120"/>
      <c r="H52" s="120">
        <v>2</v>
      </c>
      <c r="I52" s="89"/>
      <c r="J52" s="254"/>
      <c r="K52" s="89"/>
      <c r="L52" s="89"/>
      <c r="M52" s="89"/>
      <c r="N52" s="29"/>
    </row>
    <row r="53" spans="1:14" ht="27">
      <c r="A53" s="88"/>
      <c r="B53" s="119"/>
      <c r="C53" s="120"/>
      <c r="D53" s="120"/>
      <c r="E53" s="124" t="s">
        <v>153</v>
      </c>
      <c r="F53" s="120"/>
      <c r="G53" s="120"/>
      <c r="H53" s="125">
        <f>SUM(H51:H52)</f>
        <v>70.93</v>
      </c>
      <c r="I53" s="89"/>
      <c r="J53" s="254"/>
      <c r="K53" s="89"/>
      <c r="L53" s="89"/>
      <c r="M53" s="89"/>
      <c r="N53" s="29"/>
    </row>
    <row r="54" spans="1:14" ht="15">
      <c r="A54" s="88"/>
      <c r="B54" s="119" t="s">
        <v>154</v>
      </c>
      <c r="C54" s="120">
        <v>0.726</v>
      </c>
      <c r="D54" s="120" t="s">
        <v>95</v>
      </c>
      <c r="E54" s="88"/>
      <c r="F54" s="120"/>
      <c r="G54" s="120"/>
      <c r="H54" s="120"/>
      <c r="I54" s="89"/>
      <c r="J54" s="254"/>
      <c r="K54" s="89"/>
      <c r="L54" s="89"/>
      <c r="M54" s="89"/>
      <c r="N54" s="29"/>
    </row>
    <row r="55" spans="1:14" ht="15">
      <c r="A55" s="95"/>
      <c r="B55" s="102" t="s">
        <v>18</v>
      </c>
      <c r="C55" s="96">
        <f>C48-C54</f>
        <v>9.215</v>
      </c>
      <c r="D55" s="88"/>
      <c r="E55" s="88"/>
      <c r="F55" s="88"/>
      <c r="G55" s="88"/>
      <c r="H55" s="88"/>
      <c r="I55" s="89"/>
      <c r="J55" s="254"/>
      <c r="K55" s="89"/>
      <c r="L55" s="89"/>
      <c r="M55" s="89"/>
      <c r="N55" s="29"/>
    </row>
    <row r="58" spans="1:14" ht="18">
      <c r="A58" s="107"/>
      <c r="B58" s="283" t="s">
        <v>168</v>
      </c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</row>
    <row r="59" spans="1:14" ht="62.25">
      <c r="A59" s="129" t="s">
        <v>80</v>
      </c>
      <c r="B59" s="113" t="s">
        <v>1</v>
      </c>
      <c r="C59" s="130" t="s">
        <v>147</v>
      </c>
      <c r="D59" s="131" t="s">
        <v>3</v>
      </c>
      <c r="E59" s="132" t="s">
        <v>4</v>
      </c>
      <c r="F59" s="130" t="s">
        <v>5</v>
      </c>
      <c r="G59" s="130" t="s">
        <v>6</v>
      </c>
      <c r="H59" s="130" t="s">
        <v>7</v>
      </c>
      <c r="I59" s="113" t="s">
        <v>345</v>
      </c>
      <c r="J59" s="250" t="s">
        <v>547</v>
      </c>
      <c r="K59" s="281" t="s">
        <v>0</v>
      </c>
      <c r="L59" s="282"/>
      <c r="M59" s="133" t="s">
        <v>148</v>
      </c>
      <c r="N59" s="133" t="s">
        <v>9</v>
      </c>
    </row>
    <row r="60" spans="1:14" ht="15">
      <c r="A60" s="88">
        <v>1</v>
      </c>
      <c r="B60" s="119" t="s">
        <v>164</v>
      </c>
      <c r="C60" s="120">
        <v>9.754</v>
      </c>
      <c r="D60" s="120">
        <v>1</v>
      </c>
      <c r="E60" s="121">
        <v>12.515861114315365</v>
      </c>
      <c r="F60" s="120">
        <v>95.67</v>
      </c>
      <c r="G60" s="120">
        <v>59.13</v>
      </c>
      <c r="H60" s="120">
        <v>56.95</v>
      </c>
      <c r="I60" s="89" t="s">
        <v>346</v>
      </c>
      <c r="J60" s="252" t="s">
        <v>73</v>
      </c>
      <c r="K60" s="89"/>
      <c r="L60" s="89"/>
      <c r="M60" s="89" t="s">
        <v>73</v>
      </c>
      <c r="N60" s="89" t="s">
        <v>73</v>
      </c>
    </row>
    <row r="61" spans="1:14" ht="15">
      <c r="A61" s="88">
        <v>2</v>
      </c>
      <c r="B61" s="119" t="s">
        <v>169</v>
      </c>
      <c r="C61" s="120">
        <v>9.276</v>
      </c>
      <c r="D61" s="120">
        <v>2</v>
      </c>
      <c r="E61" s="121">
        <v>7.0019610104971655</v>
      </c>
      <c r="F61" s="120">
        <v>92.12</v>
      </c>
      <c r="G61" s="123">
        <v>56</v>
      </c>
      <c r="H61" s="120">
        <v>53.76</v>
      </c>
      <c r="I61" s="134" t="s">
        <v>347</v>
      </c>
      <c r="J61" s="252" t="s">
        <v>73</v>
      </c>
      <c r="K61" s="89"/>
      <c r="L61" s="89"/>
      <c r="M61" s="89" t="s">
        <v>73</v>
      </c>
      <c r="N61" s="89" t="s">
        <v>73</v>
      </c>
    </row>
    <row r="62" spans="1:14" ht="15">
      <c r="A62" s="88">
        <v>3</v>
      </c>
      <c r="B62" s="119" t="s">
        <v>170</v>
      </c>
      <c r="C62" s="120">
        <v>9.219</v>
      </c>
      <c r="D62" s="120">
        <v>3</v>
      </c>
      <c r="E62" s="121">
        <v>6.3444457261506395</v>
      </c>
      <c r="F62" s="120">
        <v>92.09</v>
      </c>
      <c r="G62" s="120">
        <v>56.75</v>
      </c>
      <c r="H62" s="120">
        <v>54.32</v>
      </c>
      <c r="I62" s="134" t="s">
        <v>348</v>
      </c>
      <c r="J62" s="252" t="s">
        <v>73</v>
      </c>
      <c r="K62" s="89"/>
      <c r="L62" s="89"/>
      <c r="M62" s="89" t="s">
        <v>73</v>
      </c>
      <c r="N62" s="89" t="s">
        <v>73</v>
      </c>
    </row>
    <row r="63" spans="1:14" ht="15">
      <c r="A63" s="88">
        <v>4</v>
      </c>
      <c r="B63" s="119" t="s">
        <v>171</v>
      </c>
      <c r="C63" s="120">
        <v>9.215</v>
      </c>
      <c r="D63" s="120">
        <v>4</v>
      </c>
      <c r="E63" s="121">
        <v>6.298304302687731</v>
      </c>
      <c r="F63" s="120">
        <v>93.06</v>
      </c>
      <c r="G63" s="120">
        <v>56.52</v>
      </c>
      <c r="H63" s="120">
        <v>54.18</v>
      </c>
      <c r="I63" s="134" t="s">
        <v>349</v>
      </c>
      <c r="J63" s="252" t="s">
        <v>73</v>
      </c>
      <c r="K63" s="89"/>
      <c r="L63" s="89"/>
      <c r="M63" s="89" t="s">
        <v>73</v>
      </c>
      <c r="N63" s="89" t="s">
        <v>73</v>
      </c>
    </row>
    <row r="64" spans="1:14" ht="15">
      <c r="A64" s="88">
        <v>5</v>
      </c>
      <c r="B64" s="119" t="s">
        <v>165</v>
      </c>
      <c r="C64" s="120">
        <v>9.209</v>
      </c>
      <c r="D64" s="120">
        <v>5</v>
      </c>
      <c r="E64" s="121">
        <v>6.229092167493357</v>
      </c>
      <c r="F64" s="120">
        <v>93.26</v>
      </c>
      <c r="G64" s="120">
        <v>57.66</v>
      </c>
      <c r="H64" s="120">
        <v>55.51</v>
      </c>
      <c r="I64" s="134" t="s">
        <v>350</v>
      </c>
      <c r="J64" s="252" t="s">
        <v>73</v>
      </c>
      <c r="K64" s="89"/>
      <c r="L64" s="89"/>
      <c r="M64" s="89" t="s">
        <v>73</v>
      </c>
      <c r="N64" s="89" t="s">
        <v>73</v>
      </c>
    </row>
    <row r="65" spans="1:14" ht="15">
      <c r="A65" s="88">
        <v>6</v>
      </c>
      <c r="B65" s="119" t="s">
        <v>172</v>
      </c>
      <c r="C65" s="120">
        <v>9.182</v>
      </c>
      <c r="D65" s="120">
        <v>6</v>
      </c>
      <c r="E65" s="121">
        <v>5.917637559118697</v>
      </c>
      <c r="F65" s="120">
        <v>95.26</v>
      </c>
      <c r="G65" s="120">
        <v>59.25</v>
      </c>
      <c r="H65" s="120">
        <v>57.16</v>
      </c>
      <c r="I65" s="134" t="s">
        <v>351</v>
      </c>
      <c r="J65" s="252" t="s">
        <v>73</v>
      </c>
      <c r="K65" s="89"/>
      <c r="L65" s="89"/>
      <c r="M65" s="89" t="s">
        <v>73</v>
      </c>
      <c r="N65" s="89" t="s">
        <v>73</v>
      </c>
    </row>
    <row r="66" spans="1:14" ht="15">
      <c r="A66" s="88">
        <v>7</v>
      </c>
      <c r="B66" s="119" t="s">
        <v>173</v>
      </c>
      <c r="C66" s="120">
        <v>9.177</v>
      </c>
      <c r="D66" s="120">
        <v>7</v>
      </c>
      <c r="E66" s="121">
        <v>5.859960779790046</v>
      </c>
      <c r="F66" s="120">
        <v>94.23</v>
      </c>
      <c r="G66" s="120">
        <v>57.55</v>
      </c>
      <c r="H66" s="120">
        <v>55.53</v>
      </c>
      <c r="I66" s="134" t="s">
        <v>352</v>
      </c>
      <c r="J66" s="252" t="s">
        <v>73</v>
      </c>
      <c r="K66" s="89"/>
      <c r="L66" s="89"/>
      <c r="M66" s="89" t="s">
        <v>73</v>
      </c>
      <c r="N66" s="89" t="s">
        <v>73</v>
      </c>
    </row>
    <row r="67" spans="1:14" ht="15">
      <c r="A67" s="88">
        <v>8</v>
      </c>
      <c r="B67" s="119" t="s">
        <v>174</v>
      </c>
      <c r="C67" s="120">
        <v>9.106</v>
      </c>
      <c r="D67" s="120">
        <v>8</v>
      </c>
      <c r="E67" s="121">
        <v>5.040950513323328</v>
      </c>
      <c r="F67" s="120">
        <v>93.09</v>
      </c>
      <c r="G67" s="120">
        <v>57.77</v>
      </c>
      <c r="H67" s="120">
        <v>55.64</v>
      </c>
      <c r="I67" s="134" t="s">
        <v>353</v>
      </c>
      <c r="J67" s="252" t="s">
        <v>73</v>
      </c>
      <c r="K67" s="89"/>
      <c r="L67" s="89"/>
      <c r="M67" s="89" t="s">
        <v>73</v>
      </c>
      <c r="N67" s="89" t="s">
        <v>73</v>
      </c>
    </row>
    <row r="68" spans="1:14" ht="15">
      <c r="A68" s="88">
        <v>9</v>
      </c>
      <c r="B68" s="119" t="s">
        <v>175</v>
      </c>
      <c r="C68" s="135">
        <v>9.08</v>
      </c>
      <c r="D68" s="120">
        <v>9</v>
      </c>
      <c r="E68" s="121">
        <v>4.741031260814391</v>
      </c>
      <c r="F68" s="120">
        <v>93.09</v>
      </c>
      <c r="G68" s="120">
        <v>57.49</v>
      </c>
      <c r="H68" s="120">
        <v>55.03</v>
      </c>
      <c r="I68" s="134" t="s">
        <v>354</v>
      </c>
      <c r="J68" s="252" t="s">
        <v>73</v>
      </c>
      <c r="K68" s="89"/>
      <c r="L68" s="89"/>
      <c r="M68" s="89" t="s">
        <v>73</v>
      </c>
      <c r="N68" s="89" t="s">
        <v>73</v>
      </c>
    </row>
    <row r="69" spans="1:14" ht="15">
      <c r="A69" s="88">
        <v>10</v>
      </c>
      <c r="B69" s="119" t="s">
        <v>176</v>
      </c>
      <c r="C69" s="120">
        <v>8.864</v>
      </c>
      <c r="D69" s="120">
        <v>10</v>
      </c>
      <c r="E69" s="121">
        <v>2.2493943938170524</v>
      </c>
      <c r="F69" s="123">
        <v>93.6</v>
      </c>
      <c r="G69" s="120">
        <v>58.61</v>
      </c>
      <c r="H69" s="123">
        <v>56</v>
      </c>
      <c r="I69" s="134" t="s">
        <v>355</v>
      </c>
      <c r="J69" s="252" t="s">
        <v>73</v>
      </c>
      <c r="K69" s="89"/>
      <c r="L69" s="89"/>
      <c r="M69" s="89" t="s">
        <v>73</v>
      </c>
      <c r="N69" s="89" t="s">
        <v>73</v>
      </c>
    </row>
    <row r="70" spans="1:14" ht="15">
      <c r="A70" s="88">
        <v>11</v>
      </c>
      <c r="B70" s="119" t="s">
        <v>167</v>
      </c>
      <c r="C70" s="120">
        <v>8.669</v>
      </c>
      <c r="D70" s="120">
        <v>20</v>
      </c>
      <c r="E70" s="121">
        <v>0</v>
      </c>
      <c r="F70" s="120">
        <v>95.39</v>
      </c>
      <c r="G70" s="123">
        <v>58.7</v>
      </c>
      <c r="H70" s="123">
        <v>56.6</v>
      </c>
      <c r="I70" s="134" t="s">
        <v>356</v>
      </c>
      <c r="J70" s="254" t="s">
        <v>548</v>
      </c>
      <c r="K70" s="89"/>
      <c r="L70" s="89"/>
      <c r="M70" s="89"/>
      <c r="N70" s="29"/>
    </row>
    <row r="71" spans="1:14" ht="15">
      <c r="A71" s="88"/>
      <c r="B71" s="102" t="s">
        <v>18</v>
      </c>
      <c r="C71" s="96">
        <f>C57-C70</f>
        <v>-8.669</v>
      </c>
      <c r="D71" s="88"/>
      <c r="E71" s="88"/>
      <c r="F71" s="88"/>
      <c r="G71" s="88"/>
      <c r="H71" s="88"/>
      <c r="I71" s="89"/>
      <c r="J71" s="254"/>
      <c r="K71" s="89"/>
      <c r="L71" s="89"/>
      <c r="M71" s="89"/>
      <c r="N71" s="29"/>
    </row>
    <row r="72" spans="1:14" ht="15">
      <c r="A72" s="88"/>
      <c r="B72" s="119" t="s">
        <v>154</v>
      </c>
      <c r="C72" s="120">
        <v>0.893</v>
      </c>
      <c r="D72" s="120" t="s">
        <v>95</v>
      </c>
      <c r="E72" s="88"/>
      <c r="F72" s="120"/>
      <c r="G72" s="120"/>
      <c r="H72" s="120"/>
      <c r="I72" s="89"/>
      <c r="J72" s="254"/>
      <c r="K72" s="89"/>
      <c r="L72" s="89"/>
      <c r="M72" s="89"/>
      <c r="N72" s="29"/>
    </row>
    <row r="73" spans="1:14" ht="15">
      <c r="A73" s="88"/>
      <c r="B73" s="119"/>
      <c r="C73" s="120"/>
      <c r="D73" s="120"/>
      <c r="E73" s="88"/>
      <c r="F73" s="120"/>
      <c r="G73" s="120"/>
      <c r="H73" s="120">
        <v>2</v>
      </c>
      <c r="I73" s="89"/>
      <c r="J73" s="254"/>
      <c r="K73" s="89"/>
      <c r="L73" s="89"/>
      <c r="M73" s="89"/>
      <c r="N73" s="29"/>
    </row>
    <row r="74" spans="1:14" ht="27">
      <c r="A74" s="88"/>
      <c r="B74" s="119"/>
      <c r="C74" s="120"/>
      <c r="D74" s="120"/>
      <c r="E74" s="124" t="s">
        <v>153</v>
      </c>
      <c r="F74" s="120"/>
      <c r="G74" s="120"/>
      <c r="H74" s="125">
        <f>SUM(H72:H73)</f>
        <v>2</v>
      </c>
      <c r="I74" s="89"/>
      <c r="J74" s="254"/>
      <c r="K74" s="89"/>
      <c r="L74" s="89"/>
      <c r="M74" s="89"/>
      <c r="N74" s="29"/>
    </row>
    <row r="75" ht="15">
      <c r="B75" s="136"/>
    </row>
    <row r="76" spans="1:14" ht="18">
      <c r="A76" s="107"/>
      <c r="B76" s="283" t="s">
        <v>177</v>
      </c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</row>
    <row r="77" spans="1:14" ht="62.25">
      <c r="A77" s="112" t="s">
        <v>80</v>
      </c>
      <c r="B77" s="113" t="s">
        <v>1</v>
      </c>
      <c r="C77" s="114" t="s">
        <v>147</v>
      </c>
      <c r="D77" s="115" t="s">
        <v>3</v>
      </c>
      <c r="E77" s="116" t="s">
        <v>4</v>
      </c>
      <c r="F77" s="114" t="s">
        <v>5</v>
      </c>
      <c r="G77" s="114" t="s">
        <v>6</v>
      </c>
      <c r="H77" s="114" t="s">
        <v>7</v>
      </c>
      <c r="I77" s="117" t="s">
        <v>357</v>
      </c>
      <c r="J77" s="250" t="s">
        <v>547</v>
      </c>
      <c r="K77" s="276" t="s">
        <v>0</v>
      </c>
      <c r="L77" s="277"/>
      <c r="M77" s="118" t="s">
        <v>148</v>
      </c>
      <c r="N77" s="118" t="s">
        <v>9</v>
      </c>
    </row>
    <row r="78" spans="1:14" ht="15">
      <c r="A78" s="88">
        <v>1</v>
      </c>
      <c r="B78" s="119" t="s">
        <v>171</v>
      </c>
      <c r="C78" s="120">
        <v>8.089</v>
      </c>
      <c r="D78" s="120">
        <v>1</v>
      </c>
      <c r="E78" s="121">
        <v>13.83338024204898</v>
      </c>
      <c r="F78" s="120">
        <v>89.91</v>
      </c>
      <c r="G78" s="120">
        <v>54.27</v>
      </c>
      <c r="H78" s="120">
        <v>51.48</v>
      </c>
      <c r="I78" s="137" t="s">
        <v>358</v>
      </c>
      <c r="J78" s="252" t="s">
        <v>73</v>
      </c>
      <c r="K78" s="89"/>
      <c r="L78" s="89"/>
      <c r="M78" s="89" t="s">
        <v>73</v>
      </c>
      <c r="N78" s="89" t="s">
        <v>73</v>
      </c>
    </row>
    <row r="79" spans="1:14" ht="15">
      <c r="A79" s="88">
        <v>2</v>
      </c>
      <c r="B79" s="119" t="s">
        <v>178</v>
      </c>
      <c r="C79" s="120">
        <v>8.014</v>
      </c>
      <c r="D79" s="120">
        <v>2</v>
      </c>
      <c r="E79" s="121">
        <v>12.777934140163236</v>
      </c>
      <c r="F79" s="123">
        <v>90.2</v>
      </c>
      <c r="G79" s="123">
        <v>56</v>
      </c>
      <c r="H79" s="120">
        <v>53.09</v>
      </c>
      <c r="I79" s="137" t="s">
        <v>359</v>
      </c>
      <c r="J79" s="252" t="s">
        <v>73</v>
      </c>
      <c r="K79" s="89"/>
      <c r="L79" s="89"/>
      <c r="M79" s="89" t="s">
        <v>73</v>
      </c>
      <c r="N79" s="89" t="s">
        <v>73</v>
      </c>
    </row>
    <row r="80" spans="1:14" ht="15">
      <c r="A80" s="88">
        <v>3</v>
      </c>
      <c r="B80" s="119" t="s">
        <v>164</v>
      </c>
      <c r="C80" s="120">
        <v>7.978</v>
      </c>
      <c r="D80" s="120">
        <v>3</v>
      </c>
      <c r="E80" s="121">
        <v>12.27132001125809</v>
      </c>
      <c r="F80" s="120">
        <v>94.71</v>
      </c>
      <c r="G80" s="120">
        <v>57.77</v>
      </c>
      <c r="H80" s="120">
        <v>54.98</v>
      </c>
      <c r="I80" s="137" t="s">
        <v>360</v>
      </c>
      <c r="J80" s="252" t="s">
        <v>73</v>
      </c>
      <c r="K80" s="89"/>
      <c r="L80" s="89"/>
      <c r="M80" s="89" t="s">
        <v>73</v>
      </c>
      <c r="N80" s="89" t="s">
        <v>73</v>
      </c>
    </row>
    <row r="81" spans="1:14" ht="15">
      <c r="A81" s="88">
        <v>4</v>
      </c>
      <c r="B81" s="119" t="s">
        <v>175</v>
      </c>
      <c r="C81" s="120">
        <v>7.956</v>
      </c>
      <c r="D81" s="120">
        <v>4</v>
      </c>
      <c r="E81" s="121">
        <v>11.961722488038285</v>
      </c>
      <c r="F81" s="120">
        <v>90.92</v>
      </c>
      <c r="G81" s="120">
        <v>56.51</v>
      </c>
      <c r="H81" s="120">
        <v>53.46</v>
      </c>
      <c r="I81" s="137" t="s">
        <v>337</v>
      </c>
      <c r="J81" s="252" t="s">
        <v>73</v>
      </c>
      <c r="K81" s="89"/>
      <c r="L81" s="89"/>
      <c r="M81" s="89" t="s">
        <v>73</v>
      </c>
      <c r="N81" s="89" t="s">
        <v>73</v>
      </c>
    </row>
    <row r="82" spans="1:14" ht="15">
      <c r="A82" s="88">
        <v>5</v>
      </c>
      <c r="B82" s="119" t="s">
        <v>174</v>
      </c>
      <c r="C82" s="120">
        <v>7.922</v>
      </c>
      <c r="D82" s="120">
        <v>5</v>
      </c>
      <c r="E82" s="121">
        <v>11.483253588516744</v>
      </c>
      <c r="F82" s="120">
        <v>90.28</v>
      </c>
      <c r="G82" s="123">
        <v>54.7</v>
      </c>
      <c r="H82" s="120">
        <v>52.08</v>
      </c>
      <c r="I82" s="137" t="s">
        <v>359</v>
      </c>
      <c r="J82" s="252" t="s">
        <v>73</v>
      </c>
      <c r="K82" s="89"/>
      <c r="L82" s="89"/>
      <c r="M82" s="89" t="s">
        <v>73</v>
      </c>
      <c r="N82" s="89" t="s">
        <v>73</v>
      </c>
    </row>
    <row r="83" spans="1:14" ht="15">
      <c r="A83" s="88">
        <v>6</v>
      </c>
      <c r="B83" s="119" t="s">
        <v>173</v>
      </c>
      <c r="C83" s="120">
        <v>7.881</v>
      </c>
      <c r="D83" s="120">
        <v>6</v>
      </c>
      <c r="E83" s="121">
        <v>10.906276386152552</v>
      </c>
      <c r="F83" s="120">
        <v>91.42</v>
      </c>
      <c r="G83" s="123">
        <v>56</v>
      </c>
      <c r="H83" s="120">
        <v>52.99</v>
      </c>
      <c r="I83" s="137" t="s">
        <v>337</v>
      </c>
      <c r="J83" s="252" t="s">
        <v>73</v>
      </c>
      <c r="K83" s="89"/>
      <c r="L83" s="89"/>
      <c r="M83" s="89" t="s">
        <v>73</v>
      </c>
      <c r="N83" s="89" t="s">
        <v>73</v>
      </c>
    </row>
    <row r="84" spans="1:14" ht="15">
      <c r="A84" s="88">
        <v>7</v>
      </c>
      <c r="B84" s="119" t="s">
        <v>165</v>
      </c>
      <c r="C84" s="120">
        <v>7.588</v>
      </c>
      <c r="D84" s="120">
        <v>7</v>
      </c>
      <c r="E84" s="121">
        <v>6.7830002814522965</v>
      </c>
      <c r="F84" s="120">
        <v>91.41</v>
      </c>
      <c r="G84" s="123">
        <v>56.8</v>
      </c>
      <c r="H84" s="120">
        <v>53.98</v>
      </c>
      <c r="I84" s="137" t="s">
        <v>361</v>
      </c>
      <c r="J84" s="252" t="s">
        <v>73</v>
      </c>
      <c r="K84" s="89"/>
      <c r="L84" s="89"/>
      <c r="M84" s="89" t="s">
        <v>73</v>
      </c>
      <c r="N84" s="89" t="s">
        <v>73</v>
      </c>
    </row>
    <row r="85" spans="1:14" ht="15">
      <c r="A85" s="88">
        <v>8</v>
      </c>
      <c r="B85" s="119" t="s">
        <v>170</v>
      </c>
      <c r="C85" s="120">
        <v>7.557</v>
      </c>
      <c r="D85" s="120">
        <v>8</v>
      </c>
      <c r="E85" s="121">
        <v>6.3467492260061995</v>
      </c>
      <c r="F85" s="120">
        <v>89.93</v>
      </c>
      <c r="G85" s="123">
        <v>54.1</v>
      </c>
      <c r="H85" s="120">
        <v>51.05</v>
      </c>
      <c r="I85" s="137" t="s">
        <v>363</v>
      </c>
      <c r="J85" s="252" t="s">
        <v>73</v>
      </c>
      <c r="K85" s="89"/>
      <c r="L85" s="89"/>
      <c r="M85" s="89" t="s">
        <v>73</v>
      </c>
      <c r="N85" s="89" t="s">
        <v>73</v>
      </c>
    </row>
    <row r="86" spans="1:14" ht="15">
      <c r="A86" s="88">
        <v>9</v>
      </c>
      <c r="B86" s="119" t="s">
        <v>179</v>
      </c>
      <c r="C86" s="120">
        <v>7.545</v>
      </c>
      <c r="D86" s="120">
        <v>9</v>
      </c>
      <c r="E86" s="121">
        <v>6.177877849704476</v>
      </c>
      <c r="F86" s="120">
        <v>92.72</v>
      </c>
      <c r="G86" s="120">
        <v>57.96</v>
      </c>
      <c r="H86" s="123">
        <v>54.9</v>
      </c>
      <c r="I86" s="89" t="s">
        <v>364</v>
      </c>
      <c r="J86" s="255" t="s">
        <v>74</v>
      </c>
      <c r="K86" s="89"/>
      <c r="L86" s="89"/>
      <c r="M86" s="89" t="s">
        <v>73</v>
      </c>
      <c r="N86" s="255" t="s">
        <v>74</v>
      </c>
    </row>
    <row r="87" spans="1:14" ht="15">
      <c r="A87" s="88">
        <v>10</v>
      </c>
      <c r="B87" s="119" t="s">
        <v>176</v>
      </c>
      <c r="C87" s="120">
        <v>7.518</v>
      </c>
      <c r="D87" s="120">
        <v>10</v>
      </c>
      <c r="E87" s="121">
        <v>5.79791725302561</v>
      </c>
      <c r="F87" s="120">
        <v>90.94</v>
      </c>
      <c r="G87" s="120">
        <v>56.16</v>
      </c>
      <c r="H87" s="120">
        <v>53.54</v>
      </c>
      <c r="I87" s="137" t="s">
        <v>365</v>
      </c>
      <c r="J87" s="252" t="s">
        <v>73</v>
      </c>
      <c r="K87" s="89"/>
      <c r="L87" s="89"/>
      <c r="M87" s="89" t="s">
        <v>73</v>
      </c>
      <c r="N87" s="89" t="s">
        <v>73</v>
      </c>
    </row>
    <row r="88" spans="1:14" ht="15">
      <c r="A88" s="88">
        <v>11</v>
      </c>
      <c r="B88" s="119" t="s">
        <v>180</v>
      </c>
      <c r="C88" s="120">
        <v>7.309</v>
      </c>
      <c r="D88" s="120">
        <v>11</v>
      </c>
      <c r="E88" s="121">
        <v>2.856740782437381</v>
      </c>
      <c r="F88" s="120">
        <v>89.55</v>
      </c>
      <c r="G88" s="120">
        <v>55.82</v>
      </c>
      <c r="H88" s="123">
        <v>53.1</v>
      </c>
      <c r="I88" s="137" t="s">
        <v>359</v>
      </c>
      <c r="J88" s="252" t="s">
        <v>73</v>
      </c>
      <c r="K88" s="89"/>
      <c r="L88" s="89"/>
      <c r="M88" s="89" t="s">
        <v>73</v>
      </c>
      <c r="N88" s="89" t="s">
        <v>73</v>
      </c>
    </row>
    <row r="89" spans="1:14" ht="15">
      <c r="A89" s="88">
        <v>12</v>
      </c>
      <c r="B89" s="119" t="s">
        <v>172</v>
      </c>
      <c r="C89" s="120">
        <v>7.306</v>
      </c>
      <c r="D89" s="120">
        <v>12</v>
      </c>
      <c r="E89" s="121">
        <v>2.81452293836195</v>
      </c>
      <c r="F89" s="123">
        <v>93.2</v>
      </c>
      <c r="G89" s="120">
        <v>57.84</v>
      </c>
      <c r="H89" s="120">
        <v>55.02</v>
      </c>
      <c r="I89" s="137" t="s">
        <v>367</v>
      </c>
      <c r="J89" s="252" t="s">
        <v>73</v>
      </c>
      <c r="K89" s="89"/>
      <c r="L89" s="89"/>
      <c r="M89" s="89" t="s">
        <v>73</v>
      </c>
      <c r="N89" s="89" t="s">
        <v>73</v>
      </c>
    </row>
    <row r="90" spans="1:14" ht="15">
      <c r="A90" s="88">
        <v>13</v>
      </c>
      <c r="B90" s="119" t="s">
        <v>181</v>
      </c>
      <c r="C90" s="120">
        <v>7.184</v>
      </c>
      <c r="D90" s="120">
        <v>13</v>
      </c>
      <c r="E90" s="121">
        <v>1.0976639459611637</v>
      </c>
      <c r="F90" s="120">
        <v>89.27</v>
      </c>
      <c r="G90" s="120">
        <v>55.56</v>
      </c>
      <c r="H90" s="120">
        <v>52.61</v>
      </c>
      <c r="I90" s="137" t="s">
        <v>368</v>
      </c>
      <c r="J90" s="252" t="s">
        <v>73</v>
      </c>
      <c r="K90" s="89"/>
      <c r="L90" s="89"/>
      <c r="M90" s="89" t="s">
        <v>73</v>
      </c>
      <c r="N90" s="89" t="s">
        <v>73</v>
      </c>
    </row>
    <row r="91" spans="1:14" ht="15">
      <c r="A91" s="88">
        <v>14</v>
      </c>
      <c r="B91" s="119" t="s">
        <v>182</v>
      </c>
      <c r="C91" s="120">
        <v>7.106</v>
      </c>
      <c r="D91" s="120">
        <v>14</v>
      </c>
      <c r="E91" s="121">
        <v>0</v>
      </c>
      <c r="F91" s="120">
        <v>92.32</v>
      </c>
      <c r="G91" s="120">
        <v>58.35</v>
      </c>
      <c r="H91" s="120">
        <v>54.71</v>
      </c>
      <c r="I91" s="89" t="s">
        <v>339</v>
      </c>
      <c r="J91" s="254" t="s">
        <v>548</v>
      </c>
      <c r="K91" s="89"/>
      <c r="L91" s="89"/>
      <c r="M91" s="89" t="s">
        <v>160</v>
      </c>
      <c r="N91" s="89"/>
    </row>
    <row r="92" spans="1:14" ht="15">
      <c r="A92" s="88"/>
      <c r="B92" s="102" t="s">
        <v>18</v>
      </c>
      <c r="C92" s="96">
        <f>C75-C91</f>
        <v>-7.106</v>
      </c>
      <c r="D92" s="88"/>
      <c r="E92" s="88"/>
      <c r="F92" s="88"/>
      <c r="G92" s="88"/>
      <c r="H92" s="88"/>
      <c r="I92" s="89"/>
      <c r="J92" s="254"/>
      <c r="K92" s="89"/>
      <c r="L92" s="89"/>
      <c r="M92" s="89"/>
      <c r="N92" s="89"/>
    </row>
    <row r="93" spans="1:14" ht="15">
      <c r="A93" s="88"/>
      <c r="B93" s="119" t="s">
        <v>154</v>
      </c>
      <c r="C93" s="120">
        <v>0.924</v>
      </c>
      <c r="D93" s="120" t="s">
        <v>95</v>
      </c>
      <c r="E93" s="88"/>
      <c r="F93" s="88"/>
      <c r="G93" s="88"/>
      <c r="H93" s="88"/>
      <c r="I93" s="89"/>
      <c r="J93" s="254"/>
      <c r="K93" s="89"/>
      <c r="L93" s="89"/>
      <c r="M93" s="89"/>
      <c r="N93" s="89"/>
    </row>
    <row r="94" spans="1:14" ht="15">
      <c r="A94" s="88"/>
      <c r="B94" s="102"/>
      <c r="C94" s="88"/>
      <c r="D94" s="88"/>
      <c r="E94" s="88"/>
      <c r="F94" s="120"/>
      <c r="G94" s="120"/>
      <c r="H94" s="120">
        <v>2</v>
      </c>
      <c r="I94" s="89"/>
      <c r="J94" s="254"/>
      <c r="K94" s="89"/>
      <c r="L94" s="89"/>
      <c r="M94" s="89"/>
      <c r="N94" s="89"/>
    </row>
    <row r="95" spans="1:14" ht="27">
      <c r="A95" s="88"/>
      <c r="B95" s="102"/>
      <c r="C95" s="88"/>
      <c r="D95" s="88"/>
      <c r="E95" s="124" t="s">
        <v>153</v>
      </c>
      <c r="F95" s="88"/>
      <c r="G95" s="88"/>
      <c r="H95" s="96">
        <f>SUM(H93:H94)</f>
        <v>2</v>
      </c>
      <c r="I95" s="89"/>
      <c r="J95" s="254"/>
      <c r="K95" s="89"/>
      <c r="L95" s="89"/>
      <c r="M95" s="89"/>
      <c r="N95" s="89"/>
    </row>
    <row r="96" ht="15">
      <c r="B96" s="136"/>
    </row>
    <row r="97" spans="1:14" ht="18">
      <c r="A97" s="107"/>
      <c r="B97" s="283" t="s">
        <v>183</v>
      </c>
      <c r="C97" s="283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</row>
    <row r="98" spans="1:14" ht="62.25">
      <c r="A98" s="112" t="s">
        <v>80</v>
      </c>
      <c r="B98" s="113" t="s">
        <v>1</v>
      </c>
      <c r="C98" s="114" t="s">
        <v>147</v>
      </c>
      <c r="D98" s="115" t="s">
        <v>3</v>
      </c>
      <c r="E98" s="116" t="s">
        <v>4</v>
      </c>
      <c r="F98" s="114" t="s">
        <v>5</v>
      </c>
      <c r="G98" s="114" t="s">
        <v>6</v>
      </c>
      <c r="H98" s="114" t="s">
        <v>7</v>
      </c>
      <c r="I98" s="117" t="s">
        <v>369</v>
      </c>
      <c r="J98" s="250" t="s">
        <v>547</v>
      </c>
      <c r="K98" s="276" t="s">
        <v>0</v>
      </c>
      <c r="L98" s="277"/>
      <c r="M98" s="118" t="s">
        <v>148</v>
      </c>
      <c r="N98" s="118" t="s">
        <v>9</v>
      </c>
    </row>
    <row r="99" spans="1:14" ht="15">
      <c r="A99" s="88">
        <v>1</v>
      </c>
      <c r="B99" s="119" t="s">
        <v>184</v>
      </c>
      <c r="C99" s="120">
        <v>9.994</v>
      </c>
      <c r="D99" s="120">
        <v>1</v>
      </c>
      <c r="E99" s="121">
        <v>10.114587924195671</v>
      </c>
      <c r="F99" s="120">
        <v>96.85</v>
      </c>
      <c r="G99" s="120">
        <v>59.41</v>
      </c>
      <c r="H99" s="120">
        <v>57.12</v>
      </c>
      <c r="I99" s="134" t="s">
        <v>370</v>
      </c>
      <c r="J99" s="252" t="s">
        <v>73</v>
      </c>
      <c r="K99" s="89"/>
      <c r="L99" s="89"/>
      <c r="M99" s="89" t="s">
        <v>73</v>
      </c>
      <c r="N99" s="89" t="s">
        <v>73</v>
      </c>
    </row>
    <row r="100" spans="1:14" ht="15">
      <c r="A100" s="88">
        <v>2</v>
      </c>
      <c r="B100" s="119" t="s">
        <v>185</v>
      </c>
      <c r="C100" s="120">
        <v>9.803</v>
      </c>
      <c r="D100" s="120">
        <v>2</v>
      </c>
      <c r="E100" s="121">
        <v>8.010136624063467</v>
      </c>
      <c r="F100" s="123">
        <v>97.1</v>
      </c>
      <c r="G100" s="123">
        <v>58.9</v>
      </c>
      <c r="H100" s="120">
        <v>56.82</v>
      </c>
      <c r="I100" s="134" t="s">
        <v>371</v>
      </c>
      <c r="J100" s="252" t="s">
        <v>73</v>
      </c>
      <c r="K100" s="89"/>
      <c r="L100" s="89"/>
      <c r="M100" s="89" t="s">
        <v>73</v>
      </c>
      <c r="N100" s="89" t="s">
        <v>73</v>
      </c>
    </row>
    <row r="101" spans="1:14" ht="15">
      <c r="A101" s="88">
        <v>3</v>
      </c>
      <c r="B101" s="119" t="s">
        <v>186</v>
      </c>
      <c r="C101" s="120">
        <v>9.764</v>
      </c>
      <c r="D101" s="120">
        <v>3</v>
      </c>
      <c r="E101" s="121">
        <v>7.580431908329647</v>
      </c>
      <c r="F101" s="120">
        <v>94.75</v>
      </c>
      <c r="G101" s="120">
        <v>56.94</v>
      </c>
      <c r="H101" s="120">
        <v>55.23</v>
      </c>
      <c r="I101" s="134" t="s">
        <v>372</v>
      </c>
      <c r="J101" s="252" t="s">
        <v>73</v>
      </c>
      <c r="K101" s="89"/>
      <c r="L101" s="89"/>
      <c r="M101" s="89" t="s">
        <v>73</v>
      </c>
      <c r="N101" s="89" t="s">
        <v>73</v>
      </c>
    </row>
    <row r="102" spans="1:14" ht="18.75" customHeight="1">
      <c r="A102" s="88">
        <v>4</v>
      </c>
      <c r="B102" s="119" t="s">
        <v>169</v>
      </c>
      <c r="C102" s="120">
        <v>9.658</v>
      </c>
      <c r="D102" s="120">
        <v>4</v>
      </c>
      <c r="E102" s="121">
        <v>6.412516527104439</v>
      </c>
      <c r="F102" s="120">
        <v>96.26</v>
      </c>
      <c r="G102" s="120">
        <v>57.38</v>
      </c>
      <c r="H102" s="120">
        <v>55.45</v>
      </c>
      <c r="I102" s="89" t="s">
        <v>373</v>
      </c>
      <c r="J102" s="255" t="s">
        <v>74</v>
      </c>
      <c r="K102" s="89"/>
      <c r="L102" s="89"/>
      <c r="M102" s="89" t="s">
        <v>73</v>
      </c>
      <c r="N102" s="255" t="s">
        <v>74</v>
      </c>
    </row>
    <row r="103" spans="1:14" ht="18.75" customHeight="1">
      <c r="A103" s="88">
        <v>5</v>
      </c>
      <c r="B103" s="119" t="s">
        <v>175</v>
      </c>
      <c r="C103" s="120">
        <v>9.634</v>
      </c>
      <c r="D103" s="120">
        <v>5</v>
      </c>
      <c r="E103" s="121">
        <v>6.148082855883647</v>
      </c>
      <c r="F103" s="123">
        <v>96</v>
      </c>
      <c r="G103" s="120">
        <v>57.98</v>
      </c>
      <c r="H103" s="120">
        <v>55.81</v>
      </c>
      <c r="I103" s="89" t="s">
        <v>374</v>
      </c>
      <c r="J103" s="252" t="s">
        <v>73</v>
      </c>
      <c r="K103" s="89"/>
      <c r="L103" s="89"/>
      <c r="M103" s="89" t="s">
        <v>73</v>
      </c>
      <c r="N103" s="89" t="s">
        <v>73</v>
      </c>
    </row>
    <row r="104" spans="1:14" ht="12.75" customHeight="1">
      <c r="A104" s="88">
        <v>6</v>
      </c>
      <c r="B104" s="119" t="s">
        <v>187</v>
      </c>
      <c r="C104" s="120">
        <v>9.575</v>
      </c>
      <c r="D104" s="120">
        <v>6</v>
      </c>
      <c r="E104" s="121">
        <v>5.49801674746583</v>
      </c>
      <c r="F104" s="120">
        <v>98.03</v>
      </c>
      <c r="G104" s="120">
        <v>59.97</v>
      </c>
      <c r="H104" s="120">
        <v>57.79</v>
      </c>
      <c r="I104" s="89" t="s">
        <v>375</v>
      </c>
      <c r="J104" s="252" t="s">
        <v>73</v>
      </c>
      <c r="K104" s="89"/>
      <c r="L104" s="89"/>
      <c r="M104" s="89" t="s">
        <v>73</v>
      </c>
      <c r="N104" s="89" t="s">
        <v>73</v>
      </c>
    </row>
    <row r="105" spans="1:14" ht="18.75" customHeight="1">
      <c r="A105" s="88">
        <v>7</v>
      </c>
      <c r="B105" s="119" t="s">
        <v>164</v>
      </c>
      <c r="C105" s="120">
        <v>9.562</v>
      </c>
      <c r="D105" s="120">
        <v>7</v>
      </c>
      <c r="E105" s="121">
        <v>5.3547818422212305</v>
      </c>
      <c r="F105" s="120">
        <v>97.46</v>
      </c>
      <c r="G105" s="120">
        <v>59.52</v>
      </c>
      <c r="H105" s="120">
        <v>57.74</v>
      </c>
      <c r="I105" s="89" t="s">
        <v>376</v>
      </c>
      <c r="J105" s="252" t="s">
        <v>73</v>
      </c>
      <c r="K105" s="89"/>
      <c r="L105" s="89"/>
      <c r="M105" s="89" t="s">
        <v>73</v>
      </c>
      <c r="N105" s="89" t="s">
        <v>73</v>
      </c>
    </row>
    <row r="106" spans="1:14" ht="15">
      <c r="A106" s="88">
        <v>8</v>
      </c>
      <c r="B106" s="119" t="s">
        <v>188</v>
      </c>
      <c r="C106" s="120">
        <v>9.406</v>
      </c>
      <c r="D106" s="120">
        <v>8</v>
      </c>
      <c r="E106" s="121">
        <v>3.6359629792860297</v>
      </c>
      <c r="F106" s="120">
        <v>97.63</v>
      </c>
      <c r="G106" s="120">
        <v>60.64</v>
      </c>
      <c r="H106" s="120">
        <v>58.81</v>
      </c>
      <c r="I106" s="134" t="s">
        <v>377</v>
      </c>
      <c r="J106" s="252" t="s">
        <v>73</v>
      </c>
      <c r="K106" s="89"/>
      <c r="L106" s="89"/>
      <c r="M106" s="89" t="s">
        <v>73</v>
      </c>
      <c r="N106" s="89" t="s">
        <v>73</v>
      </c>
    </row>
    <row r="107" spans="1:14" ht="15">
      <c r="A107" s="88">
        <v>9</v>
      </c>
      <c r="B107" s="119" t="s">
        <v>179</v>
      </c>
      <c r="C107" s="120">
        <v>9.252</v>
      </c>
      <c r="D107" s="120">
        <v>9</v>
      </c>
      <c r="E107" s="121">
        <v>1.939180255619217</v>
      </c>
      <c r="F107" s="120">
        <v>97.08</v>
      </c>
      <c r="G107" s="123">
        <v>59.4</v>
      </c>
      <c r="H107" s="120">
        <v>56.96</v>
      </c>
      <c r="I107" s="89" t="s">
        <v>378</v>
      </c>
      <c r="J107" s="255" t="s">
        <v>74</v>
      </c>
      <c r="K107" s="89"/>
      <c r="L107" s="89"/>
      <c r="M107" s="89" t="s">
        <v>73</v>
      </c>
      <c r="N107" s="255" t="s">
        <v>74</v>
      </c>
    </row>
    <row r="108" spans="1:14" ht="15">
      <c r="A108" s="88">
        <v>10</v>
      </c>
      <c r="B108" s="119" t="s">
        <v>182</v>
      </c>
      <c r="C108" s="120">
        <v>9.076</v>
      </c>
      <c r="D108" s="120">
        <v>14</v>
      </c>
      <c r="E108" s="121">
        <v>0</v>
      </c>
      <c r="F108" s="120">
        <v>98.43</v>
      </c>
      <c r="G108" s="120">
        <v>60.22</v>
      </c>
      <c r="H108" s="120">
        <v>58.03</v>
      </c>
      <c r="I108" s="89" t="s">
        <v>379</v>
      </c>
      <c r="J108" s="254" t="s">
        <v>548</v>
      </c>
      <c r="K108" s="89"/>
      <c r="L108" s="89"/>
      <c r="M108" s="89" t="s">
        <v>160</v>
      </c>
      <c r="N108" s="89"/>
    </row>
    <row r="109" spans="1:14" ht="15">
      <c r="A109" s="88"/>
      <c r="B109" s="102" t="s">
        <v>18</v>
      </c>
      <c r="C109" s="90">
        <f>C96-C108</f>
        <v>-9.076</v>
      </c>
      <c r="D109" s="88"/>
      <c r="E109" s="88"/>
      <c r="F109" s="88"/>
      <c r="G109" s="88"/>
      <c r="H109" s="88"/>
      <c r="I109" s="89"/>
      <c r="J109" s="254"/>
      <c r="K109" s="89"/>
      <c r="L109" s="89"/>
      <c r="M109" s="89"/>
      <c r="N109" s="89"/>
    </row>
    <row r="110" spans="1:14" ht="15">
      <c r="A110" s="88"/>
      <c r="B110" s="119" t="s">
        <v>154</v>
      </c>
      <c r="C110" s="120">
        <v>0.744</v>
      </c>
      <c r="D110" s="120" t="s">
        <v>95</v>
      </c>
      <c r="E110" s="88"/>
      <c r="F110" s="120"/>
      <c r="G110" s="120"/>
      <c r="H110" s="120"/>
      <c r="I110" s="89"/>
      <c r="J110" s="254"/>
      <c r="K110" s="89"/>
      <c r="L110" s="89"/>
      <c r="M110" s="89"/>
      <c r="N110" s="89"/>
    </row>
    <row r="111" spans="1:14" ht="15">
      <c r="A111" s="88"/>
      <c r="B111" s="119"/>
      <c r="C111" s="120"/>
      <c r="D111" s="120"/>
      <c r="E111" s="88"/>
      <c r="F111" s="120"/>
      <c r="G111" s="120"/>
      <c r="H111" s="120">
        <v>2</v>
      </c>
      <c r="I111" s="89"/>
      <c r="J111" s="254"/>
      <c r="K111" s="89"/>
      <c r="L111" s="89"/>
      <c r="M111" s="89"/>
      <c r="N111" s="89"/>
    </row>
    <row r="112" spans="1:14" ht="27">
      <c r="A112" s="88"/>
      <c r="B112" s="119"/>
      <c r="C112" s="120"/>
      <c r="D112" s="120"/>
      <c r="E112" s="124" t="s">
        <v>153</v>
      </c>
      <c r="F112" s="120"/>
      <c r="G112" s="120"/>
      <c r="H112" s="125">
        <f>SUM(H110:H111)</f>
        <v>2</v>
      </c>
      <c r="I112" s="89"/>
      <c r="J112" s="254"/>
      <c r="K112" s="89"/>
      <c r="L112" s="89"/>
      <c r="M112" s="89"/>
      <c r="N112" s="89"/>
    </row>
    <row r="113" ht="15">
      <c r="B113" s="136"/>
    </row>
    <row r="115" spans="1:14" ht="18">
      <c r="A115" s="107"/>
      <c r="B115" s="283" t="s">
        <v>189</v>
      </c>
      <c r="C115" s="283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</row>
    <row r="116" spans="1:14" ht="62.25">
      <c r="A116" s="112" t="s">
        <v>80</v>
      </c>
      <c r="B116" s="113" t="s">
        <v>1</v>
      </c>
      <c r="C116" s="114" t="s">
        <v>147</v>
      </c>
      <c r="D116" s="115" t="s">
        <v>3</v>
      </c>
      <c r="E116" s="116" t="s">
        <v>4</v>
      </c>
      <c r="F116" s="114" t="s">
        <v>5</v>
      </c>
      <c r="G116" s="114" t="s">
        <v>6</v>
      </c>
      <c r="H116" s="114" t="s">
        <v>7</v>
      </c>
      <c r="I116" s="117" t="s">
        <v>380</v>
      </c>
      <c r="J116" s="250" t="s">
        <v>547</v>
      </c>
      <c r="K116" s="276" t="s">
        <v>0</v>
      </c>
      <c r="L116" s="277"/>
      <c r="M116" s="118" t="s">
        <v>148</v>
      </c>
      <c r="N116" s="118" t="s">
        <v>9</v>
      </c>
    </row>
    <row r="117" spans="1:14" ht="15">
      <c r="A117" s="88">
        <v>1</v>
      </c>
      <c r="B117" s="119" t="s">
        <v>187</v>
      </c>
      <c r="C117" s="135">
        <v>9.14</v>
      </c>
      <c r="D117" s="120">
        <v>1</v>
      </c>
      <c r="E117" s="121">
        <v>15.506129154555797</v>
      </c>
      <c r="F117" s="120">
        <v>89.77</v>
      </c>
      <c r="G117" s="120">
        <v>54.76</v>
      </c>
      <c r="H117" s="120">
        <v>52.14</v>
      </c>
      <c r="I117" s="137" t="s">
        <v>381</v>
      </c>
      <c r="J117" s="252" t="s">
        <v>73</v>
      </c>
      <c r="K117" s="89"/>
      <c r="L117" s="89"/>
      <c r="M117" s="89" t="s">
        <v>73</v>
      </c>
      <c r="N117" s="89" t="s">
        <v>73</v>
      </c>
    </row>
    <row r="118" spans="1:14" ht="15">
      <c r="A118" s="88">
        <v>2</v>
      </c>
      <c r="B118" s="119" t="s">
        <v>178</v>
      </c>
      <c r="C118" s="120">
        <v>8.743</v>
      </c>
      <c r="D118" s="120">
        <v>2</v>
      </c>
      <c r="E118" s="121">
        <v>10.48906862125616</v>
      </c>
      <c r="F118" s="120">
        <v>88.98</v>
      </c>
      <c r="G118" s="120">
        <v>55.05</v>
      </c>
      <c r="H118" s="123">
        <v>52.3</v>
      </c>
      <c r="I118" s="137" t="s">
        <v>382</v>
      </c>
      <c r="J118" s="252" t="s">
        <v>73</v>
      </c>
      <c r="K118" s="89"/>
      <c r="L118" s="89"/>
      <c r="M118" s="89" t="s">
        <v>73</v>
      </c>
      <c r="N118" s="89" t="s">
        <v>73</v>
      </c>
    </row>
    <row r="119" spans="1:14" ht="15">
      <c r="A119" s="88">
        <v>3</v>
      </c>
      <c r="B119" s="119" t="s">
        <v>175</v>
      </c>
      <c r="C119" s="120">
        <v>8.722</v>
      </c>
      <c r="D119" s="120">
        <v>3</v>
      </c>
      <c r="E119" s="121">
        <v>10.223682547706296</v>
      </c>
      <c r="F119" s="120">
        <v>88.85</v>
      </c>
      <c r="G119" s="120">
        <v>54.74</v>
      </c>
      <c r="H119" s="120">
        <v>52.18</v>
      </c>
      <c r="I119" s="137" t="s">
        <v>383</v>
      </c>
      <c r="J119" s="252" t="s">
        <v>73</v>
      </c>
      <c r="K119" s="89"/>
      <c r="L119" s="89"/>
      <c r="M119" s="89" t="s">
        <v>73</v>
      </c>
      <c r="N119" s="89" t="s">
        <v>73</v>
      </c>
    </row>
    <row r="120" spans="1:14" ht="15">
      <c r="A120" s="88">
        <v>4</v>
      </c>
      <c r="B120" s="119" t="s">
        <v>165</v>
      </c>
      <c r="C120" s="120">
        <v>8.463</v>
      </c>
      <c r="D120" s="120">
        <v>4</v>
      </c>
      <c r="E120" s="121">
        <v>6.950587640591418</v>
      </c>
      <c r="F120" s="120">
        <v>88.07</v>
      </c>
      <c r="G120" s="120">
        <v>53.48</v>
      </c>
      <c r="H120" s="120">
        <v>50.82</v>
      </c>
      <c r="I120" s="137" t="s">
        <v>384</v>
      </c>
      <c r="J120" s="252" t="s">
        <v>73</v>
      </c>
      <c r="K120" s="89"/>
      <c r="L120" s="89"/>
      <c r="M120" s="89" t="s">
        <v>73</v>
      </c>
      <c r="N120" s="89" t="s">
        <v>73</v>
      </c>
    </row>
    <row r="121" spans="1:14" ht="15">
      <c r="A121" s="88">
        <v>5</v>
      </c>
      <c r="B121" s="119" t="s">
        <v>184</v>
      </c>
      <c r="C121" s="120">
        <v>8.393</v>
      </c>
      <c r="D121" s="120">
        <v>5</v>
      </c>
      <c r="E121" s="121">
        <v>6.065967395425255</v>
      </c>
      <c r="F121" s="120">
        <v>89.41</v>
      </c>
      <c r="G121" s="120">
        <v>54.92</v>
      </c>
      <c r="H121" s="120">
        <v>52.24</v>
      </c>
      <c r="I121" s="137" t="s">
        <v>385</v>
      </c>
      <c r="J121" s="252" t="s">
        <v>73</v>
      </c>
      <c r="K121" s="89"/>
      <c r="L121" s="89"/>
      <c r="M121" s="89" t="s">
        <v>73</v>
      </c>
      <c r="N121" s="89" t="s">
        <v>73</v>
      </c>
    </row>
    <row r="122" spans="1:14" ht="15">
      <c r="A122" s="88">
        <v>6</v>
      </c>
      <c r="B122" s="119" t="s">
        <v>176</v>
      </c>
      <c r="C122" s="135">
        <v>8.37</v>
      </c>
      <c r="D122" s="120">
        <v>6</v>
      </c>
      <c r="E122" s="121">
        <v>5.775306457727776</v>
      </c>
      <c r="F122" s="120">
        <v>88.95</v>
      </c>
      <c r="G122" s="120">
        <v>54.61</v>
      </c>
      <c r="H122" s="120">
        <v>51.71</v>
      </c>
      <c r="I122" s="137" t="s">
        <v>384</v>
      </c>
      <c r="J122" s="252" t="s">
        <v>73</v>
      </c>
      <c r="K122" s="89"/>
      <c r="L122" s="89"/>
      <c r="M122" s="89" t="s">
        <v>73</v>
      </c>
      <c r="N122" s="89" t="s">
        <v>73</v>
      </c>
    </row>
    <row r="123" spans="1:14" ht="15">
      <c r="A123" s="88">
        <v>7</v>
      </c>
      <c r="B123" s="119" t="s">
        <v>170</v>
      </c>
      <c r="C123" s="120">
        <v>8.351</v>
      </c>
      <c r="D123" s="120">
        <v>7</v>
      </c>
      <c r="E123" s="121">
        <v>5.5351952483255475</v>
      </c>
      <c r="F123" s="120">
        <v>88.23</v>
      </c>
      <c r="G123" s="120">
        <v>54.48</v>
      </c>
      <c r="H123" s="120">
        <v>51.66</v>
      </c>
      <c r="I123" s="137" t="s">
        <v>386</v>
      </c>
      <c r="J123" s="252" t="s">
        <v>73</v>
      </c>
      <c r="K123" s="89"/>
      <c r="L123" s="89"/>
      <c r="M123" s="89" t="s">
        <v>73</v>
      </c>
      <c r="N123" s="89" t="s">
        <v>73</v>
      </c>
    </row>
    <row r="124" spans="1:14" ht="15">
      <c r="A124" s="88">
        <v>8</v>
      </c>
      <c r="B124" s="119" t="s">
        <v>173</v>
      </c>
      <c r="C124" s="120">
        <v>8.268</v>
      </c>
      <c r="D124" s="120">
        <v>8</v>
      </c>
      <c r="E124" s="121">
        <v>4.486288386199929</v>
      </c>
      <c r="F124" s="120">
        <v>88.77</v>
      </c>
      <c r="G124" s="123">
        <v>54.9</v>
      </c>
      <c r="H124" s="120">
        <v>52.31</v>
      </c>
      <c r="I124" s="137" t="s">
        <v>387</v>
      </c>
      <c r="J124" s="252" t="s">
        <v>73</v>
      </c>
      <c r="K124" s="89"/>
      <c r="L124" s="89"/>
      <c r="M124" s="89" t="s">
        <v>73</v>
      </c>
      <c r="N124" s="89" t="s">
        <v>73</v>
      </c>
    </row>
    <row r="125" spans="1:14" ht="15">
      <c r="A125" s="88">
        <v>9</v>
      </c>
      <c r="B125" s="119" t="s">
        <v>182</v>
      </c>
      <c r="C125" s="120">
        <v>7.913</v>
      </c>
      <c r="D125" s="120">
        <v>16</v>
      </c>
      <c r="E125" s="121">
        <v>0</v>
      </c>
      <c r="F125" s="123">
        <v>88.9</v>
      </c>
      <c r="G125" s="120">
        <v>54.27</v>
      </c>
      <c r="H125" s="120">
        <v>51.58</v>
      </c>
      <c r="I125" s="137" t="s">
        <v>386</v>
      </c>
      <c r="J125" s="259" t="s">
        <v>548</v>
      </c>
      <c r="K125" s="89"/>
      <c r="L125" s="89"/>
      <c r="M125" s="89" t="s">
        <v>160</v>
      </c>
      <c r="N125" s="89"/>
    </row>
    <row r="126" spans="1:14" ht="15">
      <c r="A126" s="88"/>
      <c r="B126" s="102" t="s">
        <v>18</v>
      </c>
      <c r="C126" s="90">
        <f>C114-C125</f>
        <v>-7.913</v>
      </c>
      <c r="D126" s="88"/>
      <c r="E126" s="88"/>
      <c r="F126" s="88"/>
      <c r="G126" s="88"/>
      <c r="H126" s="88"/>
      <c r="I126" s="89"/>
      <c r="J126" s="254"/>
      <c r="K126" s="89"/>
      <c r="L126" s="89"/>
      <c r="M126" s="89"/>
      <c r="N126" s="89"/>
    </row>
    <row r="127" spans="1:14" ht="15">
      <c r="A127" s="88"/>
      <c r="B127" s="119" t="s">
        <v>154</v>
      </c>
      <c r="C127" s="120">
        <v>0.95</v>
      </c>
      <c r="D127" s="120" t="s">
        <v>95</v>
      </c>
      <c r="E127" s="88"/>
      <c r="F127" s="120"/>
      <c r="G127" s="120"/>
      <c r="H127" s="120"/>
      <c r="I127" s="89"/>
      <c r="J127" s="254"/>
      <c r="K127" s="89"/>
      <c r="L127" s="89"/>
      <c r="M127" s="89"/>
      <c r="N127" s="89"/>
    </row>
    <row r="128" spans="1:14" ht="15">
      <c r="A128" s="88"/>
      <c r="B128" s="119"/>
      <c r="C128" s="120"/>
      <c r="D128" s="120"/>
      <c r="E128" s="88"/>
      <c r="F128" s="120"/>
      <c r="G128" s="120"/>
      <c r="H128" s="120">
        <v>2</v>
      </c>
      <c r="I128" s="89"/>
      <c r="J128" s="254"/>
      <c r="K128" s="89"/>
      <c r="L128" s="89"/>
      <c r="M128" s="89"/>
      <c r="N128" s="89"/>
    </row>
    <row r="129" spans="1:14" ht="27">
      <c r="A129" s="88"/>
      <c r="B129" s="119"/>
      <c r="C129" s="120"/>
      <c r="D129" s="120"/>
      <c r="E129" s="124" t="s">
        <v>153</v>
      </c>
      <c r="F129" s="120"/>
      <c r="G129" s="120"/>
      <c r="H129" s="125">
        <f>SUM(H127:H128)</f>
        <v>2</v>
      </c>
      <c r="I129" s="89"/>
      <c r="J129" s="254"/>
      <c r="K129" s="89"/>
      <c r="L129" s="89"/>
      <c r="M129" s="89"/>
      <c r="N129" s="89"/>
    </row>
    <row r="132" spans="1:14" ht="18">
      <c r="A132" s="107"/>
      <c r="B132" s="283" t="s">
        <v>190</v>
      </c>
      <c r="C132" s="283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</row>
    <row r="133" spans="1:14" ht="62.25">
      <c r="A133" s="112" t="s">
        <v>80</v>
      </c>
      <c r="B133" s="113" t="s">
        <v>1</v>
      </c>
      <c r="C133" s="114" t="s">
        <v>147</v>
      </c>
      <c r="D133" s="115" t="s">
        <v>3</v>
      </c>
      <c r="E133" s="116" t="s">
        <v>4</v>
      </c>
      <c r="F133" s="114" t="s">
        <v>5</v>
      </c>
      <c r="G133" s="114" t="s">
        <v>6</v>
      </c>
      <c r="H133" s="114" t="s">
        <v>7</v>
      </c>
      <c r="I133" s="117" t="s">
        <v>345</v>
      </c>
      <c r="J133" s="250" t="s">
        <v>547</v>
      </c>
      <c r="K133" s="276" t="s">
        <v>0</v>
      </c>
      <c r="L133" s="277"/>
      <c r="M133" s="118" t="s">
        <v>148</v>
      </c>
      <c r="N133" s="118" t="s">
        <v>9</v>
      </c>
    </row>
    <row r="134" spans="1:14" ht="15">
      <c r="A134" s="138">
        <v>1</v>
      </c>
      <c r="B134" s="119" t="s">
        <v>191</v>
      </c>
      <c r="C134" s="139">
        <v>9.983</v>
      </c>
      <c r="D134" s="139">
        <v>2</v>
      </c>
      <c r="E134" s="140">
        <v>1.525475439845422</v>
      </c>
      <c r="F134" s="139">
        <v>92.58</v>
      </c>
      <c r="G134" s="139">
        <v>56.12</v>
      </c>
      <c r="H134" s="139">
        <v>53.96</v>
      </c>
      <c r="I134" s="141" t="s">
        <v>388</v>
      </c>
      <c r="J134" s="252" t="s">
        <v>73</v>
      </c>
      <c r="K134" s="102"/>
      <c r="L134" s="102"/>
      <c r="M134" s="89" t="s">
        <v>73</v>
      </c>
      <c r="N134" s="89" t="s">
        <v>73</v>
      </c>
    </row>
    <row r="135" spans="1:14" ht="15">
      <c r="A135" s="138">
        <v>2</v>
      </c>
      <c r="B135" s="119" t="s">
        <v>192</v>
      </c>
      <c r="C135" s="143">
        <v>9.88</v>
      </c>
      <c r="D135" s="139">
        <v>3</v>
      </c>
      <c r="E135" s="140">
        <v>0.47798230448490386</v>
      </c>
      <c r="F135" s="139">
        <v>92.89</v>
      </c>
      <c r="G135" s="139">
        <v>56.66</v>
      </c>
      <c r="H135" s="139">
        <v>54.39</v>
      </c>
      <c r="I135" s="141" t="s">
        <v>389</v>
      </c>
      <c r="J135" s="252" t="s">
        <v>73</v>
      </c>
      <c r="K135" s="102"/>
      <c r="L135" s="102"/>
      <c r="M135" s="89" t="s">
        <v>73</v>
      </c>
      <c r="N135" s="89" t="s">
        <v>73</v>
      </c>
    </row>
    <row r="136" spans="1:14" ht="15">
      <c r="A136" s="138">
        <v>3</v>
      </c>
      <c r="B136" s="119" t="s">
        <v>167</v>
      </c>
      <c r="C136" s="139">
        <v>9.833</v>
      </c>
      <c r="D136" s="139">
        <v>4</v>
      </c>
      <c r="E136" s="140">
        <v>0</v>
      </c>
      <c r="F136" s="139">
        <v>93.96</v>
      </c>
      <c r="G136" s="139">
        <v>57.59</v>
      </c>
      <c r="H136" s="139">
        <v>55.72</v>
      </c>
      <c r="I136" s="141" t="s">
        <v>390</v>
      </c>
      <c r="J136" s="261" t="s">
        <v>548</v>
      </c>
      <c r="K136" s="102"/>
      <c r="L136" s="102"/>
      <c r="M136" s="102" t="s">
        <v>160</v>
      </c>
      <c r="N136" s="142"/>
    </row>
    <row r="137" spans="1:14" ht="14.25" customHeight="1">
      <c r="A137" s="138"/>
      <c r="B137" s="102" t="s">
        <v>18</v>
      </c>
      <c r="C137" s="144">
        <v>9.705</v>
      </c>
      <c r="D137" s="138"/>
      <c r="E137" s="138"/>
      <c r="F137" s="138"/>
      <c r="G137" s="138"/>
      <c r="H137" s="138"/>
      <c r="I137" s="102"/>
      <c r="J137" s="261"/>
      <c r="K137" s="102"/>
      <c r="L137" s="102"/>
      <c r="M137" s="102"/>
      <c r="N137" s="142"/>
    </row>
    <row r="138" spans="1:14" ht="15">
      <c r="A138" s="138"/>
      <c r="B138" s="119" t="s">
        <v>154</v>
      </c>
      <c r="C138" s="139">
        <v>0.969</v>
      </c>
      <c r="D138" s="138"/>
      <c r="E138" s="138"/>
      <c r="F138" s="138"/>
      <c r="G138" s="138"/>
      <c r="H138" s="138"/>
      <c r="I138" s="102"/>
      <c r="J138" s="261"/>
      <c r="K138" s="102"/>
      <c r="L138" s="102"/>
      <c r="M138" s="102"/>
      <c r="N138" s="142"/>
    </row>
    <row r="139" spans="1:14" ht="15">
      <c r="A139" s="138"/>
      <c r="B139" s="102"/>
      <c r="C139" s="138"/>
      <c r="D139" s="139" t="s">
        <v>95</v>
      </c>
      <c r="E139" s="138"/>
      <c r="F139" s="139"/>
      <c r="G139" s="139"/>
      <c r="H139" s="139">
        <v>2</v>
      </c>
      <c r="I139" s="102"/>
      <c r="J139" s="261"/>
      <c r="K139" s="102"/>
      <c r="L139" s="102"/>
      <c r="M139" s="102"/>
      <c r="N139" s="142"/>
    </row>
    <row r="140" spans="1:14" ht="27">
      <c r="A140" s="138"/>
      <c r="B140" s="102"/>
      <c r="C140" s="138"/>
      <c r="D140" s="138"/>
      <c r="E140" s="145" t="s">
        <v>153</v>
      </c>
      <c r="F140" s="138"/>
      <c r="G140" s="138"/>
      <c r="H140" s="144">
        <f>SUM(H138:H139)</f>
        <v>2</v>
      </c>
      <c r="I140" s="102"/>
      <c r="J140" s="261"/>
      <c r="K140" s="102"/>
      <c r="L140" s="102"/>
      <c r="M140" s="102"/>
      <c r="N140" s="142"/>
    </row>
    <row r="141" spans="1:13" ht="15">
      <c r="A141" s="95"/>
      <c r="B141" s="97"/>
      <c r="C141" s="95"/>
      <c r="D141" s="95"/>
      <c r="E141" s="95"/>
      <c r="F141" s="95"/>
      <c r="G141" s="95"/>
      <c r="H141" s="95"/>
      <c r="I141" s="98"/>
      <c r="K141" s="98"/>
      <c r="L141" s="98"/>
      <c r="M141" s="98"/>
    </row>
    <row r="143" spans="1:14" ht="18">
      <c r="A143" s="107"/>
      <c r="B143" s="283" t="s">
        <v>193</v>
      </c>
      <c r="C143" s="283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</row>
    <row r="144" spans="1:14" ht="62.25">
      <c r="A144" s="112" t="s">
        <v>80</v>
      </c>
      <c r="B144" s="113" t="s">
        <v>1</v>
      </c>
      <c r="C144" s="114" t="s">
        <v>147</v>
      </c>
      <c r="D144" s="115" t="s">
        <v>3</v>
      </c>
      <c r="E144" s="116" t="s">
        <v>4</v>
      </c>
      <c r="F144" s="114" t="s">
        <v>5</v>
      </c>
      <c r="G144" s="114" t="s">
        <v>6</v>
      </c>
      <c r="H144" s="114" t="s">
        <v>7</v>
      </c>
      <c r="I144" s="117" t="s">
        <v>357</v>
      </c>
      <c r="J144" s="250" t="s">
        <v>547</v>
      </c>
      <c r="K144" s="276" t="s">
        <v>0</v>
      </c>
      <c r="L144" s="277"/>
      <c r="M144" s="118" t="s">
        <v>148</v>
      </c>
      <c r="N144" s="118" t="s">
        <v>9</v>
      </c>
    </row>
    <row r="145" spans="1:14" ht="15">
      <c r="A145" s="88">
        <v>1</v>
      </c>
      <c r="B145" s="119" t="s">
        <v>194</v>
      </c>
      <c r="C145" s="120">
        <v>6.844</v>
      </c>
      <c r="D145" s="120">
        <v>1</v>
      </c>
      <c r="E145" s="121">
        <v>10.565428109854603</v>
      </c>
      <c r="F145" s="120">
        <v>90.33</v>
      </c>
      <c r="G145" s="120">
        <v>55.49</v>
      </c>
      <c r="H145" s="120">
        <v>52.77</v>
      </c>
      <c r="I145" s="137" t="s">
        <v>391</v>
      </c>
      <c r="J145" s="252" t="s">
        <v>73</v>
      </c>
      <c r="K145" s="89"/>
      <c r="L145" s="89"/>
      <c r="M145" s="89" t="s">
        <v>73</v>
      </c>
      <c r="N145" s="89" t="s">
        <v>73</v>
      </c>
    </row>
    <row r="146" spans="1:14" ht="15">
      <c r="A146" s="88">
        <v>2</v>
      </c>
      <c r="B146" s="119" t="s">
        <v>195</v>
      </c>
      <c r="C146" s="120">
        <v>6.538</v>
      </c>
      <c r="D146" s="120">
        <v>2</v>
      </c>
      <c r="E146" s="121">
        <v>5.621970920840061</v>
      </c>
      <c r="F146" s="120">
        <v>89.53</v>
      </c>
      <c r="G146" s="120">
        <v>55.16</v>
      </c>
      <c r="H146" s="120">
        <v>52.25</v>
      </c>
      <c r="I146" s="89" t="s">
        <v>295</v>
      </c>
      <c r="J146" s="255" t="s">
        <v>74</v>
      </c>
      <c r="K146" s="89"/>
      <c r="L146" s="89"/>
      <c r="M146" s="89" t="s">
        <v>73</v>
      </c>
      <c r="N146" s="255" t="s">
        <v>74</v>
      </c>
    </row>
    <row r="147" spans="1:14" ht="15">
      <c r="A147" s="88">
        <v>3</v>
      </c>
      <c r="B147" s="119" t="s">
        <v>196</v>
      </c>
      <c r="C147" s="120">
        <v>6.463</v>
      </c>
      <c r="D147" s="120">
        <v>3</v>
      </c>
      <c r="E147" s="121">
        <v>4.410339256865908</v>
      </c>
      <c r="F147" s="120">
        <v>91.07</v>
      </c>
      <c r="G147" s="120">
        <v>56.48</v>
      </c>
      <c r="H147" s="120">
        <v>53.36</v>
      </c>
      <c r="I147" s="137" t="s">
        <v>393</v>
      </c>
      <c r="J147" s="252" t="s">
        <v>73</v>
      </c>
      <c r="K147" s="89"/>
      <c r="L147" s="89"/>
      <c r="M147" s="89" t="s">
        <v>73</v>
      </c>
      <c r="N147" s="89" t="s">
        <v>73</v>
      </c>
    </row>
    <row r="148" spans="1:14" ht="15">
      <c r="A148" s="88">
        <v>4</v>
      </c>
      <c r="B148" s="119" t="s">
        <v>192</v>
      </c>
      <c r="C148" s="120">
        <v>6.256</v>
      </c>
      <c r="D148" s="120">
        <v>4</v>
      </c>
      <c r="E148" s="121">
        <v>1.066235864297251</v>
      </c>
      <c r="F148" s="120">
        <v>89.33</v>
      </c>
      <c r="G148" s="120">
        <v>54.52</v>
      </c>
      <c r="H148" s="120">
        <v>52.04</v>
      </c>
      <c r="I148" s="137" t="s">
        <v>365</v>
      </c>
      <c r="J148" s="252" t="s">
        <v>73</v>
      </c>
      <c r="K148" s="89"/>
      <c r="L148" s="89"/>
      <c r="M148" s="89" t="s">
        <v>73</v>
      </c>
      <c r="N148" s="89" t="s">
        <v>73</v>
      </c>
    </row>
    <row r="149" spans="1:14" ht="15">
      <c r="A149" s="88">
        <v>5</v>
      </c>
      <c r="B149" s="119" t="s">
        <v>167</v>
      </c>
      <c r="C149" s="135">
        <v>6.19</v>
      </c>
      <c r="D149" s="120">
        <v>5</v>
      </c>
      <c r="E149" s="121">
        <v>0</v>
      </c>
      <c r="F149" s="123">
        <v>93.2</v>
      </c>
      <c r="G149" s="120">
        <v>56.99</v>
      </c>
      <c r="H149" s="120">
        <v>53.73</v>
      </c>
      <c r="I149" s="137" t="s">
        <v>363</v>
      </c>
      <c r="J149" s="259" t="s">
        <v>548</v>
      </c>
      <c r="K149" s="89"/>
      <c r="L149" s="89"/>
      <c r="M149" s="89" t="s">
        <v>160</v>
      </c>
      <c r="N149" s="29"/>
    </row>
    <row r="150" spans="1:14" ht="15">
      <c r="A150" s="88"/>
      <c r="B150" s="102" t="s">
        <v>18</v>
      </c>
      <c r="C150" s="96">
        <f>C142-C149</f>
        <v>-6.19</v>
      </c>
      <c r="D150" s="88"/>
      <c r="E150" s="88"/>
      <c r="F150" s="88"/>
      <c r="G150" s="88"/>
      <c r="H150" s="88"/>
      <c r="I150" s="89"/>
      <c r="J150" s="254"/>
      <c r="K150" s="89"/>
      <c r="L150" s="89"/>
      <c r="M150" s="89"/>
      <c r="N150" s="29"/>
    </row>
    <row r="151" spans="1:14" ht="15">
      <c r="A151" s="88"/>
      <c r="B151" s="119" t="s">
        <v>154</v>
      </c>
      <c r="C151" s="120">
        <v>0.595</v>
      </c>
      <c r="D151" s="120"/>
      <c r="E151" s="88"/>
      <c r="F151" s="120"/>
      <c r="G151" s="120"/>
      <c r="H151" s="120"/>
      <c r="I151" s="89"/>
      <c r="J151" s="254"/>
      <c r="K151" s="89"/>
      <c r="L151" s="89"/>
      <c r="M151" s="89"/>
      <c r="N151" s="29"/>
    </row>
    <row r="152" spans="1:14" ht="15">
      <c r="A152" s="88"/>
      <c r="B152" s="119"/>
      <c r="C152" s="120"/>
      <c r="D152" s="120"/>
      <c r="E152" s="88"/>
      <c r="F152" s="120"/>
      <c r="G152" s="120"/>
      <c r="H152" s="120">
        <v>2</v>
      </c>
      <c r="I152" s="89"/>
      <c r="J152" s="254"/>
      <c r="K152" s="89"/>
      <c r="L152" s="89"/>
      <c r="M152" s="89"/>
      <c r="N152" s="29"/>
    </row>
    <row r="153" spans="1:14" ht="27">
      <c r="A153" s="88"/>
      <c r="B153" s="119"/>
      <c r="C153" s="120"/>
      <c r="D153" s="120"/>
      <c r="E153" s="124" t="s">
        <v>153</v>
      </c>
      <c r="F153" s="120"/>
      <c r="G153" s="120"/>
      <c r="H153" s="125">
        <f>SUM(H151:H152)</f>
        <v>2</v>
      </c>
      <c r="I153" s="89"/>
      <c r="J153" s="254"/>
      <c r="K153" s="89"/>
      <c r="L153" s="89"/>
      <c r="M153" s="89"/>
      <c r="N153" s="29"/>
    </row>
    <row r="156" spans="1:14" ht="18">
      <c r="A156" s="107"/>
      <c r="B156" s="283" t="s">
        <v>197</v>
      </c>
      <c r="C156" s="283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</row>
    <row r="157" spans="1:14" ht="62.25">
      <c r="A157" s="112" t="s">
        <v>80</v>
      </c>
      <c r="B157" s="113" t="s">
        <v>1</v>
      </c>
      <c r="C157" s="114" t="s">
        <v>147</v>
      </c>
      <c r="D157" s="115" t="s">
        <v>3</v>
      </c>
      <c r="E157" s="116" t="s">
        <v>4</v>
      </c>
      <c r="F157" s="114" t="s">
        <v>5</v>
      </c>
      <c r="G157" s="114" t="s">
        <v>6</v>
      </c>
      <c r="H157" s="114" t="s">
        <v>7</v>
      </c>
      <c r="I157" s="117" t="s">
        <v>369</v>
      </c>
      <c r="J157" s="250" t="s">
        <v>547</v>
      </c>
      <c r="K157" s="276" t="s">
        <v>0</v>
      </c>
      <c r="L157" s="277"/>
      <c r="M157" s="118" t="s">
        <v>148</v>
      </c>
      <c r="N157" s="118" t="s">
        <v>9</v>
      </c>
    </row>
    <row r="158" spans="1:14" ht="15">
      <c r="A158" s="88">
        <v>1</v>
      </c>
      <c r="B158" s="119" t="s">
        <v>194</v>
      </c>
      <c r="C158" s="120">
        <v>10.357</v>
      </c>
      <c r="D158" s="120">
        <v>1</v>
      </c>
      <c r="E158" s="121">
        <v>2.72763340607021</v>
      </c>
      <c r="F158" s="120">
        <v>95.27</v>
      </c>
      <c r="G158" s="120">
        <v>57.44</v>
      </c>
      <c r="H158" s="120">
        <v>55.64</v>
      </c>
      <c r="I158" s="89" t="s">
        <v>394</v>
      </c>
      <c r="J158" s="252" t="s">
        <v>73</v>
      </c>
      <c r="K158" s="89"/>
      <c r="L158" s="89"/>
      <c r="M158" s="89" t="s">
        <v>73</v>
      </c>
      <c r="N158" s="89" t="s">
        <v>73</v>
      </c>
    </row>
    <row r="159" spans="1:14" ht="15">
      <c r="A159" s="88">
        <v>2</v>
      </c>
      <c r="B159" s="119" t="s">
        <v>167</v>
      </c>
      <c r="C159" s="120">
        <v>10.082</v>
      </c>
      <c r="D159" s="120">
        <v>2</v>
      </c>
      <c r="E159" s="121">
        <v>0</v>
      </c>
      <c r="F159" s="120">
        <v>97.63</v>
      </c>
      <c r="G159" s="120">
        <v>58.84</v>
      </c>
      <c r="H159" s="120">
        <v>56.97</v>
      </c>
      <c r="I159" s="146" t="s">
        <v>395</v>
      </c>
      <c r="J159" s="252" t="s">
        <v>548</v>
      </c>
      <c r="K159" s="89"/>
      <c r="L159" s="89"/>
      <c r="M159" s="89" t="s">
        <v>160</v>
      </c>
      <c r="N159" s="29"/>
    </row>
    <row r="160" spans="1:14" ht="15">
      <c r="A160" s="88"/>
      <c r="B160" s="102" t="s">
        <v>18</v>
      </c>
      <c r="C160" s="96">
        <f>C155-C159</f>
        <v>-10.082</v>
      </c>
      <c r="D160" s="88"/>
      <c r="E160" s="88"/>
      <c r="F160" s="88"/>
      <c r="G160" s="88"/>
      <c r="H160" s="88"/>
      <c r="I160" s="89"/>
      <c r="J160" s="254"/>
      <c r="K160" s="89"/>
      <c r="L160" s="89"/>
      <c r="M160" s="89"/>
      <c r="N160" s="29"/>
    </row>
    <row r="161" spans="1:14" ht="15">
      <c r="A161" s="88"/>
      <c r="B161" s="119" t="s">
        <v>154</v>
      </c>
      <c r="C161" s="120">
        <v>0.783</v>
      </c>
      <c r="D161" s="120" t="s">
        <v>95</v>
      </c>
      <c r="E161" s="88"/>
      <c r="F161" s="120"/>
      <c r="G161" s="120"/>
      <c r="H161" s="120"/>
      <c r="I161" s="89"/>
      <c r="J161" s="254"/>
      <c r="K161" s="89"/>
      <c r="L161" s="89"/>
      <c r="M161" s="89"/>
      <c r="N161" s="29"/>
    </row>
    <row r="162" spans="1:14" ht="15">
      <c r="A162" s="88"/>
      <c r="B162" s="119"/>
      <c r="C162" s="120"/>
      <c r="D162" s="120"/>
      <c r="E162" s="88"/>
      <c r="F162" s="120"/>
      <c r="G162" s="120"/>
      <c r="H162" s="120">
        <v>2</v>
      </c>
      <c r="I162" s="89"/>
      <c r="J162" s="254"/>
      <c r="K162" s="89"/>
      <c r="L162" s="89"/>
      <c r="M162" s="89"/>
      <c r="N162" s="29"/>
    </row>
    <row r="163" spans="1:14" ht="27">
      <c r="A163" s="88"/>
      <c r="B163" s="119"/>
      <c r="C163" s="120"/>
      <c r="D163" s="120"/>
      <c r="E163" s="145" t="s">
        <v>153</v>
      </c>
      <c r="F163" s="120"/>
      <c r="G163" s="120"/>
      <c r="H163" s="125">
        <f>SUM(H161:H162)</f>
        <v>2</v>
      </c>
      <c r="I163" s="89"/>
      <c r="J163" s="254"/>
      <c r="K163" s="89"/>
      <c r="L163" s="89"/>
      <c r="M163" s="89"/>
      <c r="N163" s="29"/>
    </row>
    <row r="166" spans="1:14" ht="18">
      <c r="A166" s="107"/>
      <c r="B166" s="283" t="s">
        <v>198</v>
      </c>
      <c r="C166" s="283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</row>
    <row r="167" spans="1:14" ht="62.25">
      <c r="A167" s="112" t="s">
        <v>80</v>
      </c>
      <c r="B167" s="113" t="s">
        <v>1</v>
      </c>
      <c r="C167" s="114" t="s">
        <v>147</v>
      </c>
      <c r="D167" s="115" t="s">
        <v>3</v>
      </c>
      <c r="E167" s="116" t="s">
        <v>4</v>
      </c>
      <c r="F167" s="114" t="s">
        <v>5</v>
      </c>
      <c r="G167" s="114" t="s">
        <v>6</v>
      </c>
      <c r="H167" s="114" t="s">
        <v>7</v>
      </c>
      <c r="I167" s="117" t="s">
        <v>380</v>
      </c>
      <c r="J167" s="250" t="s">
        <v>547</v>
      </c>
      <c r="K167" s="276" t="s">
        <v>0</v>
      </c>
      <c r="L167" s="277"/>
      <c r="M167" s="118" t="s">
        <v>148</v>
      </c>
      <c r="N167" s="118" t="s">
        <v>9</v>
      </c>
    </row>
    <row r="168" spans="1:14" ht="15">
      <c r="A168" s="88">
        <v>1</v>
      </c>
      <c r="B168" s="119" t="s">
        <v>192</v>
      </c>
      <c r="C168" s="120">
        <v>9.294</v>
      </c>
      <c r="D168" s="120">
        <v>1</v>
      </c>
      <c r="E168" s="121">
        <v>15.410406059853464</v>
      </c>
      <c r="F168" s="120">
        <v>87.33</v>
      </c>
      <c r="G168" s="123">
        <v>52.4</v>
      </c>
      <c r="H168" s="120">
        <v>49.64</v>
      </c>
      <c r="I168" s="137" t="s">
        <v>396</v>
      </c>
      <c r="J168" s="252" t="s">
        <v>73</v>
      </c>
      <c r="K168" s="89"/>
      <c r="L168" s="89"/>
      <c r="M168" s="89" t="s">
        <v>73</v>
      </c>
      <c r="N168" s="89" t="s">
        <v>73</v>
      </c>
    </row>
    <row r="169" spans="1:14" ht="15">
      <c r="A169" s="88">
        <v>2</v>
      </c>
      <c r="B169" s="119" t="s">
        <v>194</v>
      </c>
      <c r="C169" s="120">
        <v>8.967</v>
      </c>
      <c r="D169" s="120">
        <v>2</v>
      </c>
      <c r="E169" s="121">
        <v>11.349807525145904</v>
      </c>
      <c r="F169" s="120">
        <v>87.01</v>
      </c>
      <c r="G169" s="123">
        <v>50.4</v>
      </c>
      <c r="H169" s="120">
        <v>47.64</v>
      </c>
      <c r="I169" s="137" t="s">
        <v>397</v>
      </c>
      <c r="J169" s="252" t="s">
        <v>73</v>
      </c>
      <c r="K169" s="89"/>
      <c r="L169" s="89"/>
      <c r="M169" s="89" t="s">
        <v>73</v>
      </c>
      <c r="N169" s="89" t="s">
        <v>73</v>
      </c>
    </row>
    <row r="170" spans="1:14" ht="15">
      <c r="A170" s="88">
        <v>3</v>
      </c>
      <c r="B170" s="119" t="s">
        <v>195</v>
      </c>
      <c r="C170" s="120">
        <v>8.938</v>
      </c>
      <c r="D170" s="120">
        <v>3</v>
      </c>
      <c r="E170" s="121">
        <v>10.989693282006701</v>
      </c>
      <c r="F170" s="120">
        <v>87.59</v>
      </c>
      <c r="G170" s="120">
        <v>51.75</v>
      </c>
      <c r="H170" s="120">
        <v>48.93</v>
      </c>
      <c r="I170" s="137" t="s">
        <v>386</v>
      </c>
      <c r="J170" s="252" t="s">
        <v>73</v>
      </c>
      <c r="K170" s="89"/>
      <c r="L170" s="89"/>
      <c r="M170" s="89" t="s">
        <v>73</v>
      </c>
      <c r="N170" s="89" t="s">
        <v>73</v>
      </c>
    </row>
    <row r="171" spans="1:14" ht="15">
      <c r="A171" s="88">
        <v>4</v>
      </c>
      <c r="B171" s="119" t="s">
        <v>167</v>
      </c>
      <c r="C171" s="120">
        <v>8.053</v>
      </c>
      <c r="D171" s="120">
        <v>4</v>
      </c>
      <c r="E171" s="121">
        <v>0</v>
      </c>
      <c r="F171" s="120">
        <v>87.97</v>
      </c>
      <c r="G171" s="120">
        <v>52.72</v>
      </c>
      <c r="H171" s="120">
        <v>49.62</v>
      </c>
      <c r="I171" s="137" t="s">
        <v>398</v>
      </c>
      <c r="J171" s="259" t="s">
        <v>548</v>
      </c>
      <c r="K171" s="89"/>
      <c r="L171" s="89"/>
      <c r="M171" s="89" t="s">
        <v>152</v>
      </c>
      <c r="N171" s="89"/>
    </row>
    <row r="172" spans="1:14" ht="15">
      <c r="A172" s="88"/>
      <c r="B172" s="119"/>
      <c r="C172" s="120"/>
      <c r="D172" s="120"/>
      <c r="E172" s="88"/>
      <c r="F172" s="120"/>
      <c r="G172" s="120"/>
      <c r="H172" s="120">
        <v>2</v>
      </c>
      <c r="I172" s="89"/>
      <c r="J172" s="254"/>
      <c r="K172" s="89"/>
      <c r="L172" s="89"/>
      <c r="M172" s="89"/>
      <c r="N172" s="89"/>
    </row>
    <row r="173" spans="1:14" ht="27">
      <c r="A173" s="88"/>
      <c r="B173" s="119"/>
      <c r="C173" s="120"/>
      <c r="D173" s="120"/>
      <c r="E173" s="124" t="s">
        <v>153</v>
      </c>
      <c r="F173" s="120"/>
      <c r="G173" s="120"/>
      <c r="H173" s="125">
        <f>SUM(H171:H172)</f>
        <v>51.62</v>
      </c>
      <c r="I173" s="89"/>
      <c r="J173" s="254"/>
      <c r="K173" s="89"/>
      <c r="L173" s="89"/>
      <c r="M173" s="89"/>
      <c r="N173" s="89"/>
    </row>
    <row r="174" spans="1:14" ht="15">
      <c r="A174" s="88"/>
      <c r="B174" s="119" t="s">
        <v>154</v>
      </c>
      <c r="C174" s="120">
        <v>0.92</v>
      </c>
      <c r="D174" s="120" t="s">
        <v>95</v>
      </c>
      <c r="E174" s="88"/>
      <c r="F174" s="120"/>
      <c r="G174" s="120"/>
      <c r="H174" s="120"/>
      <c r="I174" s="89"/>
      <c r="J174" s="254"/>
      <c r="K174" s="89"/>
      <c r="L174" s="89"/>
      <c r="M174" s="89"/>
      <c r="N174" s="89"/>
    </row>
    <row r="175" spans="1:14" ht="15">
      <c r="A175" s="88"/>
      <c r="B175" s="102" t="s">
        <v>18</v>
      </c>
      <c r="C175" s="96">
        <f>C168-C174</f>
        <v>8.374</v>
      </c>
      <c r="D175" s="88"/>
      <c r="E175" s="88"/>
      <c r="F175" s="88"/>
      <c r="G175" s="88"/>
      <c r="H175" s="88"/>
      <c r="I175" s="89"/>
      <c r="J175" s="254"/>
      <c r="K175" s="89"/>
      <c r="L175" s="89"/>
      <c r="M175" s="89"/>
      <c r="N175" s="89"/>
    </row>
    <row r="178" spans="1:14" ht="18">
      <c r="A178" s="99"/>
      <c r="B178" s="299" t="s">
        <v>199</v>
      </c>
      <c r="C178" s="299"/>
      <c r="D178" s="299"/>
      <c r="E178" s="299"/>
      <c r="F178" s="299"/>
      <c r="G178" s="299"/>
      <c r="H178" s="299"/>
      <c r="I178" s="299"/>
      <c r="J178" s="299"/>
      <c r="K178" s="299"/>
      <c r="L178" s="299"/>
      <c r="M178" s="299"/>
      <c r="N178" s="299"/>
    </row>
    <row r="179" spans="1:14" ht="62.25">
      <c r="A179" s="147" t="s">
        <v>80</v>
      </c>
      <c r="B179" s="148" t="s">
        <v>1</v>
      </c>
      <c r="C179" s="149" t="s">
        <v>147</v>
      </c>
      <c r="D179" s="150" t="s">
        <v>3</v>
      </c>
      <c r="E179" s="151" t="s">
        <v>4</v>
      </c>
      <c r="F179" s="149" t="s">
        <v>5</v>
      </c>
      <c r="G179" s="149" t="s">
        <v>6</v>
      </c>
      <c r="H179" s="149" t="s">
        <v>7</v>
      </c>
      <c r="I179" s="152" t="s">
        <v>345</v>
      </c>
      <c r="J179" s="250" t="s">
        <v>547</v>
      </c>
      <c r="K179" s="276" t="s">
        <v>0</v>
      </c>
      <c r="L179" s="277"/>
      <c r="M179" s="118" t="s">
        <v>148</v>
      </c>
      <c r="N179" s="118" t="s">
        <v>9</v>
      </c>
    </row>
    <row r="180" spans="1:14" ht="15">
      <c r="A180" s="88">
        <v>1</v>
      </c>
      <c r="B180" s="119" t="s">
        <v>200</v>
      </c>
      <c r="C180" s="120">
        <v>10.921</v>
      </c>
      <c r="D180" s="120">
        <v>1</v>
      </c>
      <c r="E180" s="121">
        <v>11.689507056657792</v>
      </c>
      <c r="F180" s="120">
        <v>96.73</v>
      </c>
      <c r="G180" s="120">
        <v>58.94</v>
      </c>
      <c r="H180" s="120">
        <v>56.85</v>
      </c>
      <c r="I180" s="134" t="s">
        <v>399</v>
      </c>
      <c r="J180" s="252" t="s">
        <v>73</v>
      </c>
      <c r="K180" s="89"/>
      <c r="L180" s="89"/>
      <c r="M180" s="89" t="s">
        <v>73</v>
      </c>
      <c r="N180" s="89" t="s">
        <v>73</v>
      </c>
    </row>
    <row r="181" spans="1:14" ht="15">
      <c r="A181" s="88">
        <v>2</v>
      </c>
      <c r="B181" s="119" t="s">
        <v>201</v>
      </c>
      <c r="C181" s="120">
        <v>10.828</v>
      </c>
      <c r="D181" s="120">
        <v>2</v>
      </c>
      <c r="E181" s="121">
        <v>10.738392309265686</v>
      </c>
      <c r="F181" s="120">
        <v>96.04</v>
      </c>
      <c r="G181" s="120">
        <v>59.27</v>
      </c>
      <c r="H181" s="120">
        <v>57.36</v>
      </c>
      <c r="I181" s="134" t="s">
        <v>400</v>
      </c>
      <c r="J181" s="252" t="s">
        <v>73</v>
      </c>
      <c r="K181" s="89"/>
      <c r="L181" s="89"/>
      <c r="M181" s="89" t="s">
        <v>73</v>
      </c>
      <c r="N181" s="89" t="s">
        <v>73</v>
      </c>
    </row>
    <row r="182" spans="1:14" ht="15">
      <c r="A182" s="88">
        <v>3</v>
      </c>
      <c r="B182" s="119" t="s">
        <v>202</v>
      </c>
      <c r="C182" s="120">
        <v>10.074</v>
      </c>
      <c r="D182" s="120">
        <v>3</v>
      </c>
      <c r="E182" s="121">
        <v>3.0272039271834665</v>
      </c>
      <c r="F182" s="120">
        <v>95.53</v>
      </c>
      <c r="G182" s="120">
        <v>58.49</v>
      </c>
      <c r="H182" s="123">
        <v>56.5</v>
      </c>
      <c r="I182" s="134" t="s">
        <v>401</v>
      </c>
      <c r="J182" s="255" t="s">
        <v>74</v>
      </c>
      <c r="K182" s="89"/>
      <c r="L182" s="89"/>
      <c r="M182" s="89" t="s">
        <v>73</v>
      </c>
      <c r="N182" s="255" t="s">
        <v>74</v>
      </c>
    </row>
    <row r="183" spans="1:14" ht="15">
      <c r="A183" s="88">
        <v>4</v>
      </c>
      <c r="B183" s="119" t="s">
        <v>203</v>
      </c>
      <c r="C183" s="120">
        <v>10.053</v>
      </c>
      <c r="D183" s="120">
        <v>4</v>
      </c>
      <c r="E183" s="121">
        <v>2.812436080998163</v>
      </c>
      <c r="F183" s="120">
        <v>97.82</v>
      </c>
      <c r="G183" s="120">
        <v>59.67</v>
      </c>
      <c r="H183" s="120">
        <v>57.69</v>
      </c>
      <c r="I183" s="134" t="s">
        <v>402</v>
      </c>
      <c r="J183" s="252" t="s">
        <v>73</v>
      </c>
      <c r="K183" s="89"/>
      <c r="L183" s="89"/>
      <c r="M183" s="89" t="s">
        <v>73</v>
      </c>
      <c r="N183" s="89" t="s">
        <v>73</v>
      </c>
    </row>
    <row r="184" spans="1:14" ht="15">
      <c r="A184" s="88">
        <v>5</v>
      </c>
      <c r="B184" s="119" t="s">
        <v>204</v>
      </c>
      <c r="C184" s="120">
        <v>9.999</v>
      </c>
      <c r="D184" s="120">
        <v>5</v>
      </c>
      <c r="E184" s="121">
        <v>2.260175905093067</v>
      </c>
      <c r="F184" s="123">
        <v>94.9</v>
      </c>
      <c r="G184" s="123">
        <v>58.7</v>
      </c>
      <c r="H184" s="120">
        <v>56.52</v>
      </c>
      <c r="I184" s="134" t="s">
        <v>403</v>
      </c>
      <c r="J184" s="252" t="s">
        <v>73</v>
      </c>
      <c r="K184" s="89"/>
      <c r="L184" s="89"/>
      <c r="M184" s="89" t="s">
        <v>73</v>
      </c>
      <c r="N184" s="89" t="s">
        <v>73</v>
      </c>
    </row>
    <row r="185" spans="1:14" ht="15">
      <c r="A185" s="88">
        <v>6</v>
      </c>
      <c r="B185" s="119" t="s">
        <v>205</v>
      </c>
      <c r="C185" s="120">
        <v>9.943</v>
      </c>
      <c r="D185" s="120">
        <v>6</v>
      </c>
      <c r="E185" s="121">
        <v>1.6874616485988867</v>
      </c>
      <c r="F185" s="120">
        <v>96.91</v>
      </c>
      <c r="G185" s="120">
        <v>59.24</v>
      </c>
      <c r="H185" s="123">
        <v>57</v>
      </c>
      <c r="I185" s="134" t="s">
        <v>404</v>
      </c>
      <c r="J185" s="252" t="s">
        <v>73</v>
      </c>
      <c r="K185" s="89"/>
      <c r="L185" s="89"/>
      <c r="M185" s="89" t="s">
        <v>73</v>
      </c>
      <c r="N185" s="89" t="s">
        <v>73</v>
      </c>
    </row>
    <row r="186" spans="1:14" ht="15">
      <c r="A186" s="88">
        <v>7</v>
      </c>
      <c r="B186" s="119" t="s">
        <v>206</v>
      </c>
      <c r="C186" s="120">
        <v>9.935</v>
      </c>
      <c r="D186" s="120">
        <v>7</v>
      </c>
      <c r="E186" s="121">
        <v>1.6056453262425856</v>
      </c>
      <c r="F186" s="120">
        <v>94.25</v>
      </c>
      <c r="G186" s="120">
        <v>58.83</v>
      </c>
      <c r="H186" s="120">
        <v>56.77</v>
      </c>
      <c r="I186" s="89" t="s">
        <v>405</v>
      </c>
      <c r="J186" s="255" t="s">
        <v>74</v>
      </c>
      <c r="K186" s="89"/>
      <c r="L186" s="89"/>
      <c r="M186" s="89" t="s">
        <v>73</v>
      </c>
      <c r="N186" s="255" t="s">
        <v>74</v>
      </c>
    </row>
    <row r="187" spans="1:14" ht="15">
      <c r="A187" s="88">
        <v>8</v>
      </c>
      <c r="B187" s="119" t="s">
        <v>207</v>
      </c>
      <c r="C187" s="120">
        <v>9.778</v>
      </c>
      <c r="D187" s="120">
        <v>13</v>
      </c>
      <c r="E187" s="121">
        <v>0</v>
      </c>
      <c r="F187" s="120">
        <v>96.42</v>
      </c>
      <c r="G187" s="120">
        <v>58.67</v>
      </c>
      <c r="H187" s="120">
        <v>56.65</v>
      </c>
      <c r="I187" s="134" t="s">
        <v>406</v>
      </c>
      <c r="J187" s="254" t="s">
        <v>548</v>
      </c>
      <c r="K187" s="89"/>
      <c r="L187" s="89"/>
      <c r="M187" s="89" t="s">
        <v>160</v>
      </c>
      <c r="N187" s="89"/>
    </row>
    <row r="188" spans="1:14" ht="15">
      <c r="A188" s="88"/>
      <c r="B188" s="102" t="s">
        <v>18</v>
      </c>
      <c r="C188" s="90" t="e">
        <f>C179-C187</f>
        <v>#VALUE!</v>
      </c>
      <c r="D188" s="88"/>
      <c r="E188" s="88"/>
      <c r="F188" s="88"/>
      <c r="G188" s="88"/>
      <c r="H188" s="88"/>
      <c r="I188" s="89"/>
      <c r="J188" s="254"/>
      <c r="K188" s="89"/>
      <c r="L188" s="89"/>
      <c r="M188" s="89"/>
      <c r="N188" s="89"/>
    </row>
    <row r="189" spans="1:14" ht="15">
      <c r="A189" s="88"/>
      <c r="B189" s="119" t="s">
        <v>154</v>
      </c>
      <c r="C189" s="120">
        <v>1.031</v>
      </c>
      <c r="D189" s="120"/>
      <c r="E189" s="88"/>
      <c r="F189" s="120"/>
      <c r="G189" s="120"/>
      <c r="H189" s="120"/>
      <c r="I189" s="89"/>
      <c r="J189" s="254"/>
      <c r="K189" s="89"/>
      <c r="L189" s="89"/>
      <c r="M189" s="89"/>
      <c r="N189" s="89"/>
    </row>
    <row r="191" spans="1:14" ht="18">
      <c r="A191" s="107"/>
      <c r="B191" s="283" t="s">
        <v>208</v>
      </c>
      <c r="C191" s="283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</row>
    <row r="192" spans="1:14" ht="62.25">
      <c r="A192" s="112" t="s">
        <v>80</v>
      </c>
      <c r="B192" s="113" t="s">
        <v>1</v>
      </c>
      <c r="C192" s="114" t="s">
        <v>147</v>
      </c>
      <c r="D192" s="115" t="s">
        <v>3</v>
      </c>
      <c r="E192" s="116" t="s">
        <v>4</v>
      </c>
      <c r="F192" s="114" t="s">
        <v>5</v>
      </c>
      <c r="G192" s="114" t="s">
        <v>6</v>
      </c>
      <c r="H192" s="114" t="s">
        <v>7</v>
      </c>
      <c r="I192" s="117" t="s">
        <v>357</v>
      </c>
      <c r="J192" s="250" t="s">
        <v>547</v>
      </c>
      <c r="K192" s="276" t="s">
        <v>0</v>
      </c>
      <c r="L192" s="277"/>
      <c r="M192" s="118" t="s">
        <v>148</v>
      </c>
      <c r="N192" s="118" t="s">
        <v>9</v>
      </c>
    </row>
    <row r="193" spans="1:14" ht="15">
      <c r="A193" s="88">
        <v>1</v>
      </c>
      <c r="B193" s="119" t="s">
        <v>201</v>
      </c>
      <c r="C193" s="120">
        <v>8.077</v>
      </c>
      <c r="D193" s="120">
        <v>1</v>
      </c>
      <c r="E193" s="121">
        <v>13.921015514809593</v>
      </c>
      <c r="F193" s="120">
        <v>94.25</v>
      </c>
      <c r="G193" s="120">
        <v>59.72</v>
      </c>
      <c r="H193" s="120">
        <v>55.83</v>
      </c>
      <c r="I193" s="137" t="s">
        <v>393</v>
      </c>
      <c r="J193" s="252" t="s">
        <v>73</v>
      </c>
      <c r="K193" s="89"/>
      <c r="L193" s="89"/>
      <c r="M193" s="89" t="s">
        <v>73</v>
      </c>
      <c r="N193" s="89" t="s">
        <v>73</v>
      </c>
    </row>
    <row r="194" spans="1:14" ht="15">
      <c r="A194" s="88">
        <v>2</v>
      </c>
      <c r="B194" s="119" t="s">
        <v>209</v>
      </c>
      <c r="C194" s="120">
        <v>8.034</v>
      </c>
      <c r="D194" s="120">
        <v>2</v>
      </c>
      <c r="E194" s="121">
        <v>13.314527503526106</v>
      </c>
      <c r="F194" s="120">
        <v>93.93</v>
      </c>
      <c r="G194" s="120">
        <v>57.89</v>
      </c>
      <c r="H194" s="120">
        <v>54.78</v>
      </c>
      <c r="I194" s="137" t="s">
        <v>337</v>
      </c>
      <c r="J194" s="252" t="s">
        <v>73</v>
      </c>
      <c r="K194" s="89"/>
      <c r="L194" s="89"/>
      <c r="M194" s="89" t="s">
        <v>73</v>
      </c>
      <c r="N194" s="89" t="s">
        <v>73</v>
      </c>
    </row>
    <row r="195" spans="1:14" ht="15">
      <c r="A195" s="88">
        <v>3</v>
      </c>
      <c r="B195" s="119" t="s">
        <v>210</v>
      </c>
      <c r="C195" s="120">
        <v>7.912</v>
      </c>
      <c r="D195" s="120">
        <v>3</v>
      </c>
      <c r="E195" s="121">
        <v>11.593794076163611</v>
      </c>
      <c r="F195" s="120">
        <v>93.67</v>
      </c>
      <c r="G195" s="120">
        <v>60.19</v>
      </c>
      <c r="H195" s="120">
        <v>57.51</v>
      </c>
      <c r="I195" s="137" t="s">
        <v>362</v>
      </c>
      <c r="J195" s="252" t="s">
        <v>73</v>
      </c>
      <c r="K195" s="89"/>
      <c r="L195" s="89"/>
      <c r="M195" s="89" t="s">
        <v>73</v>
      </c>
      <c r="N195" s="89" t="s">
        <v>73</v>
      </c>
    </row>
    <row r="196" spans="1:14" ht="15">
      <c r="A196" s="88">
        <v>4</v>
      </c>
      <c r="B196" s="119" t="s">
        <v>200</v>
      </c>
      <c r="C196" s="120">
        <v>7.904</v>
      </c>
      <c r="D196" s="120">
        <v>4</v>
      </c>
      <c r="E196" s="121">
        <v>11.48095909732017</v>
      </c>
      <c r="F196" s="120">
        <v>94.37</v>
      </c>
      <c r="G196" s="123">
        <v>60.1</v>
      </c>
      <c r="H196" s="120">
        <v>57.16</v>
      </c>
      <c r="I196" s="137" t="s">
        <v>359</v>
      </c>
      <c r="J196" s="252" t="s">
        <v>73</v>
      </c>
      <c r="K196" s="89"/>
      <c r="L196" s="89"/>
      <c r="M196" s="89" t="s">
        <v>73</v>
      </c>
      <c r="N196" s="89" t="s">
        <v>73</v>
      </c>
    </row>
    <row r="197" spans="1:14" ht="15">
      <c r="A197" s="88">
        <v>5</v>
      </c>
      <c r="B197" s="119" t="s">
        <v>211</v>
      </c>
      <c r="C197" s="120">
        <v>7.769</v>
      </c>
      <c r="D197" s="120">
        <v>5</v>
      </c>
      <c r="E197" s="121">
        <v>9.5768688293371</v>
      </c>
      <c r="F197" s="120">
        <v>94.94</v>
      </c>
      <c r="G197" s="120">
        <v>59.39</v>
      </c>
      <c r="H197" s="120">
        <v>56.45</v>
      </c>
      <c r="I197" s="89" t="s">
        <v>407</v>
      </c>
      <c r="J197" s="255" t="s">
        <v>74</v>
      </c>
      <c r="K197" s="89"/>
      <c r="L197" s="89"/>
      <c r="M197" s="89" t="s">
        <v>73</v>
      </c>
      <c r="N197" s="255" t="s">
        <v>74</v>
      </c>
    </row>
    <row r="198" spans="1:14" ht="15">
      <c r="A198" s="88">
        <v>6</v>
      </c>
      <c r="B198" s="119" t="s">
        <v>212</v>
      </c>
      <c r="C198" s="120">
        <v>7.677</v>
      </c>
      <c r="D198" s="120">
        <v>6</v>
      </c>
      <c r="E198" s="121">
        <v>8.279266572637514</v>
      </c>
      <c r="F198" s="120">
        <v>95.23</v>
      </c>
      <c r="G198" s="120">
        <v>59.69</v>
      </c>
      <c r="H198" s="120">
        <v>56.69</v>
      </c>
      <c r="I198" s="137" t="s">
        <v>366</v>
      </c>
      <c r="J198" s="252" t="s">
        <v>73</v>
      </c>
      <c r="K198" s="89"/>
      <c r="L198" s="89"/>
      <c r="M198" s="89" t="s">
        <v>73</v>
      </c>
      <c r="N198" s="89" t="s">
        <v>73</v>
      </c>
    </row>
    <row r="199" spans="1:14" ht="15">
      <c r="A199" s="88">
        <v>7</v>
      </c>
      <c r="B199" s="119" t="s">
        <v>213</v>
      </c>
      <c r="C199" s="120">
        <v>7.672</v>
      </c>
      <c r="D199" s="120">
        <v>7</v>
      </c>
      <c r="E199" s="121">
        <v>8.208744710860366</v>
      </c>
      <c r="F199" s="123">
        <v>93.4</v>
      </c>
      <c r="G199" s="120">
        <v>58.39</v>
      </c>
      <c r="H199" s="120">
        <v>55.29</v>
      </c>
      <c r="I199" s="137" t="s">
        <v>367</v>
      </c>
      <c r="J199" s="252" t="s">
        <v>73</v>
      </c>
      <c r="K199" s="89"/>
      <c r="L199" s="89"/>
      <c r="M199" s="89" t="s">
        <v>73</v>
      </c>
      <c r="N199" s="89" t="s">
        <v>73</v>
      </c>
    </row>
    <row r="200" spans="1:14" ht="15">
      <c r="A200" s="88">
        <v>8</v>
      </c>
      <c r="B200" s="119" t="s">
        <v>203</v>
      </c>
      <c r="C200" s="120">
        <v>7.671</v>
      </c>
      <c r="D200" s="120">
        <v>8</v>
      </c>
      <c r="E200" s="121">
        <v>8.194640338504941</v>
      </c>
      <c r="F200" s="120">
        <v>94.23</v>
      </c>
      <c r="G200" s="120">
        <v>58.76</v>
      </c>
      <c r="H200" s="120">
        <v>55.39</v>
      </c>
      <c r="I200" s="137" t="s">
        <v>337</v>
      </c>
      <c r="J200" s="252" t="s">
        <v>73</v>
      </c>
      <c r="K200" s="89"/>
      <c r="L200" s="89"/>
      <c r="M200" s="89" t="s">
        <v>73</v>
      </c>
      <c r="N200" s="89" t="s">
        <v>73</v>
      </c>
    </row>
    <row r="201" spans="1:14" ht="15">
      <c r="A201" s="88">
        <v>9</v>
      </c>
      <c r="B201" s="119" t="s">
        <v>214</v>
      </c>
      <c r="C201" s="120">
        <v>7.576</v>
      </c>
      <c r="D201" s="120">
        <v>9</v>
      </c>
      <c r="E201" s="121">
        <v>6.8547249647390665</v>
      </c>
      <c r="F201" s="120">
        <v>93.97</v>
      </c>
      <c r="G201" s="120">
        <v>56.41</v>
      </c>
      <c r="H201" s="120">
        <v>53.69</v>
      </c>
      <c r="I201" s="137" t="s">
        <v>360</v>
      </c>
      <c r="J201" s="252" t="s">
        <v>73</v>
      </c>
      <c r="K201" s="89"/>
      <c r="L201" s="89"/>
      <c r="M201" s="89" t="s">
        <v>73</v>
      </c>
      <c r="N201" s="89" t="s">
        <v>73</v>
      </c>
    </row>
    <row r="202" spans="1:14" ht="15">
      <c r="A202" s="88">
        <v>10</v>
      </c>
      <c r="B202" s="119" t="s">
        <v>215</v>
      </c>
      <c r="C202" s="120">
        <v>7.308</v>
      </c>
      <c r="D202" s="120">
        <v>10</v>
      </c>
      <c r="E202" s="121">
        <v>3.0747531734837796</v>
      </c>
      <c r="F202" s="120">
        <v>94.39</v>
      </c>
      <c r="G202" s="120">
        <v>59.05</v>
      </c>
      <c r="H202" s="120">
        <v>55.59</v>
      </c>
      <c r="I202" s="137" t="s">
        <v>360</v>
      </c>
      <c r="J202" s="252" t="s">
        <v>73</v>
      </c>
      <c r="K202" s="89"/>
      <c r="L202" s="89"/>
      <c r="M202" s="89" t="s">
        <v>73</v>
      </c>
      <c r="N202" s="89" t="s">
        <v>73</v>
      </c>
    </row>
    <row r="203" spans="1:14" ht="15">
      <c r="A203" s="88">
        <v>11</v>
      </c>
      <c r="B203" s="119" t="s">
        <v>216</v>
      </c>
      <c r="C203" s="120">
        <v>7.222</v>
      </c>
      <c r="D203" s="120">
        <v>11</v>
      </c>
      <c r="E203" s="121">
        <v>1.8617771509167922</v>
      </c>
      <c r="F203" s="120">
        <v>93.03</v>
      </c>
      <c r="G203" s="120">
        <v>57.89</v>
      </c>
      <c r="H203" s="120">
        <v>55.21</v>
      </c>
      <c r="I203" s="137" t="s">
        <v>338</v>
      </c>
      <c r="J203" s="252" t="s">
        <v>73</v>
      </c>
      <c r="K203" s="89"/>
      <c r="L203" s="89"/>
      <c r="M203" s="89" t="s">
        <v>73</v>
      </c>
      <c r="N203" s="89" t="s">
        <v>73</v>
      </c>
    </row>
    <row r="204" spans="1:14" ht="15">
      <c r="A204" s="88">
        <v>12</v>
      </c>
      <c r="B204" s="119" t="s">
        <v>217</v>
      </c>
      <c r="C204" s="135">
        <v>7.22</v>
      </c>
      <c r="D204" s="120">
        <v>12</v>
      </c>
      <c r="E204" s="121">
        <v>1.8335684062059223</v>
      </c>
      <c r="F204" s="120">
        <v>95.65</v>
      </c>
      <c r="G204" s="120">
        <v>60.13</v>
      </c>
      <c r="H204" s="120">
        <v>56.89</v>
      </c>
      <c r="I204" s="89" t="s">
        <v>289</v>
      </c>
      <c r="J204" s="255" t="s">
        <v>74</v>
      </c>
      <c r="K204" s="89"/>
      <c r="L204" s="89"/>
      <c r="M204" s="89" t="s">
        <v>73</v>
      </c>
      <c r="N204" s="255" t="s">
        <v>74</v>
      </c>
    </row>
    <row r="205" spans="1:14" ht="15">
      <c r="A205" s="88">
        <v>13</v>
      </c>
      <c r="B205" s="119" t="s">
        <v>218</v>
      </c>
      <c r="C205" s="120">
        <v>7.167</v>
      </c>
      <c r="D205" s="120">
        <v>13</v>
      </c>
      <c r="E205" s="121">
        <v>1.0860366713681235</v>
      </c>
      <c r="F205" s="120">
        <v>93.59</v>
      </c>
      <c r="G205" s="120">
        <v>59.59</v>
      </c>
      <c r="H205" s="120">
        <v>56.25</v>
      </c>
      <c r="I205" s="89" t="s">
        <v>302</v>
      </c>
      <c r="J205" s="255" t="s">
        <v>74</v>
      </c>
      <c r="K205" s="89"/>
      <c r="L205" s="89"/>
      <c r="M205" s="89" t="s">
        <v>73</v>
      </c>
      <c r="N205" s="255" t="s">
        <v>74</v>
      </c>
    </row>
    <row r="206" spans="1:14" ht="15">
      <c r="A206" s="88">
        <v>14</v>
      </c>
      <c r="B206" s="119" t="s">
        <v>207</v>
      </c>
      <c r="C206" s="135">
        <v>7.09</v>
      </c>
      <c r="D206" s="120">
        <v>16</v>
      </c>
      <c r="E206" s="121">
        <v>0</v>
      </c>
      <c r="F206" s="123">
        <v>94.8</v>
      </c>
      <c r="G206" s="120">
        <v>59.06</v>
      </c>
      <c r="H206" s="123">
        <v>55.8</v>
      </c>
      <c r="I206" s="137" t="s">
        <v>409</v>
      </c>
      <c r="J206" s="259" t="s">
        <v>548</v>
      </c>
      <c r="K206" s="89"/>
      <c r="L206" s="89"/>
      <c r="M206" s="89" t="s">
        <v>160</v>
      </c>
      <c r="N206" s="89"/>
    </row>
    <row r="207" spans="1:14" ht="15">
      <c r="A207" s="88"/>
      <c r="B207" s="102" t="s">
        <v>18</v>
      </c>
      <c r="C207" s="96" t="e">
        <f>C192-C206</f>
        <v>#VALUE!</v>
      </c>
      <c r="D207" s="88"/>
      <c r="E207" s="88"/>
      <c r="F207" s="88"/>
      <c r="G207" s="88"/>
      <c r="H207" s="88"/>
      <c r="I207" s="89"/>
      <c r="J207" s="254"/>
      <c r="K207" s="89"/>
      <c r="L207" s="89"/>
      <c r="M207" s="89"/>
      <c r="N207" s="89"/>
    </row>
    <row r="208" spans="1:14" ht="15">
      <c r="A208" s="88"/>
      <c r="B208" s="119" t="s">
        <v>154</v>
      </c>
      <c r="C208" s="120">
        <v>0.915</v>
      </c>
      <c r="D208" s="120" t="s">
        <v>95</v>
      </c>
      <c r="E208" s="88"/>
      <c r="F208" s="120"/>
      <c r="G208" s="120"/>
      <c r="H208" s="120"/>
      <c r="I208" s="89"/>
      <c r="J208" s="254"/>
      <c r="K208" s="89"/>
      <c r="L208" s="89"/>
      <c r="M208" s="89"/>
      <c r="N208" s="89"/>
    </row>
    <row r="210" spans="1:14" ht="18">
      <c r="A210" s="107"/>
      <c r="B210" s="283" t="s">
        <v>219</v>
      </c>
      <c r="C210" s="283"/>
      <c r="D210" s="283"/>
      <c r="E210" s="283"/>
      <c r="F210" s="283"/>
      <c r="G210" s="283"/>
      <c r="H210" s="283"/>
      <c r="I210" s="283"/>
      <c r="J210" s="283"/>
      <c r="K210" s="283"/>
      <c r="L210" s="283"/>
      <c r="M210" s="283"/>
      <c r="N210" s="283"/>
    </row>
    <row r="211" spans="1:14" ht="62.25">
      <c r="A211" s="147" t="s">
        <v>80</v>
      </c>
      <c r="B211" s="148" t="s">
        <v>1</v>
      </c>
      <c r="C211" s="149" t="s">
        <v>147</v>
      </c>
      <c r="D211" s="150" t="s">
        <v>3</v>
      </c>
      <c r="E211" s="151" t="s">
        <v>4</v>
      </c>
      <c r="F211" s="149" t="s">
        <v>5</v>
      </c>
      <c r="G211" s="149" t="s">
        <v>6</v>
      </c>
      <c r="H211" s="149" t="s">
        <v>7</v>
      </c>
      <c r="I211" s="152" t="s">
        <v>410</v>
      </c>
      <c r="J211" s="250" t="s">
        <v>547</v>
      </c>
      <c r="K211" s="297" t="s">
        <v>0</v>
      </c>
      <c r="L211" s="298"/>
      <c r="M211" s="153" t="s">
        <v>148</v>
      </c>
      <c r="N211" s="153" t="s">
        <v>9</v>
      </c>
    </row>
    <row r="212" spans="1:14" ht="15">
      <c r="A212" s="88">
        <v>1</v>
      </c>
      <c r="B212" s="119" t="s">
        <v>210</v>
      </c>
      <c r="C212" s="120">
        <v>10.712</v>
      </c>
      <c r="D212" s="120">
        <v>1</v>
      </c>
      <c r="E212" s="121">
        <v>17.96057702896157</v>
      </c>
      <c r="F212" s="123">
        <v>99.2</v>
      </c>
      <c r="G212" s="120">
        <v>60.42</v>
      </c>
      <c r="H212" s="123">
        <v>58.5</v>
      </c>
      <c r="I212" s="134" t="s">
        <v>411</v>
      </c>
      <c r="J212" s="252" t="s">
        <v>73</v>
      </c>
      <c r="K212" s="89"/>
      <c r="L212" s="89"/>
      <c r="M212" s="89" t="s">
        <v>73</v>
      </c>
      <c r="N212" s="89" t="s">
        <v>73</v>
      </c>
    </row>
    <row r="213" spans="1:14" ht="15">
      <c r="A213" s="88">
        <v>2</v>
      </c>
      <c r="B213" s="119" t="s">
        <v>220</v>
      </c>
      <c r="C213" s="120">
        <v>10.516</v>
      </c>
      <c r="D213" s="120">
        <v>2</v>
      </c>
      <c r="E213" s="121">
        <v>15.802224424622846</v>
      </c>
      <c r="F213" s="120">
        <v>97.85</v>
      </c>
      <c r="G213" s="120">
        <v>58.89</v>
      </c>
      <c r="H213" s="120">
        <v>57.15</v>
      </c>
      <c r="I213" s="134" t="s">
        <v>412</v>
      </c>
      <c r="J213" s="252" t="s">
        <v>73</v>
      </c>
      <c r="K213" s="89"/>
      <c r="L213" s="89"/>
      <c r="M213" s="89" t="s">
        <v>73</v>
      </c>
      <c r="N213" s="89" t="s">
        <v>73</v>
      </c>
    </row>
    <row r="214" spans="1:14" ht="15">
      <c r="A214" s="88">
        <v>3</v>
      </c>
      <c r="B214" s="119" t="s">
        <v>204</v>
      </c>
      <c r="C214" s="120">
        <v>10.399</v>
      </c>
      <c r="D214" s="120">
        <v>3</v>
      </c>
      <c r="E214" s="121">
        <v>14.513820063869614</v>
      </c>
      <c r="F214" s="120">
        <v>99.29</v>
      </c>
      <c r="G214" s="120">
        <v>60.12</v>
      </c>
      <c r="H214" s="120">
        <v>58.03</v>
      </c>
      <c r="I214" s="134" t="s">
        <v>413</v>
      </c>
      <c r="J214" s="252" t="s">
        <v>73</v>
      </c>
      <c r="K214" s="89"/>
      <c r="L214" s="89"/>
      <c r="M214" s="89" t="s">
        <v>73</v>
      </c>
      <c r="N214" s="89" t="s">
        <v>73</v>
      </c>
    </row>
    <row r="215" spans="1:14" ht="15">
      <c r="A215" s="88">
        <v>4</v>
      </c>
      <c r="B215" s="119" t="s">
        <v>202</v>
      </c>
      <c r="C215" s="120">
        <v>10.375</v>
      </c>
      <c r="D215" s="120">
        <v>4</v>
      </c>
      <c r="E215" s="121">
        <v>14.249531989868961</v>
      </c>
      <c r="F215" s="120">
        <v>98.22</v>
      </c>
      <c r="G215" s="120">
        <v>59.03</v>
      </c>
      <c r="H215" s="120">
        <v>57.24</v>
      </c>
      <c r="I215" s="134" t="s">
        <v>414</v>
      </c>
      <c r="J215" s="252" t="s">
        <v>73</v>
      </c>
      <c r="K215" s="89"/>
      <c r="L215" s="89"/>
      <c r="M215" s="89" t="s">
        <v>73</v>
      </c>
      <c r="N215" s="89" t="s">
        <v>73</v>
      </c>
    </row>
    <row r="216" spans="1:14" ht="15">
      <c r="A216" s="88">
        <v>5</v>
      </c>
      <c r="B216" s="119" t="s">
        <v>221</v>
      </c>
      <c r="C216" s="120">
        <v>10.369</v>
      </c>
      <c r="D216" s="120">
        <v>5</v>
      </c>
      <c r="E216" s="121">
        <v>14.183459971368794</v>
      </c>
      <c r="F216" s="120">
        <v>99.04</v>
      </c>
      <c r="G216" s="120">
        <v>60.25</v>
      </c>
      <c r="H216" s="120">
        <v>58.34</v>
      </c>
      <c r="I216" s="134" t="s">
        <v>415</v>
      </c>
      <c r="J216" s="252" t="s">
        <v>73</v>
      </c>
      <c r="K216" s="89"/>
      <c r="L216" s="89"/>
      <c r="M216" s="89" t="s">
        <v>73</v>
      </c>
      <c r="N216" s="89" t="s">
        <v>73</v>
      </c>
    </row>
    <row r="217" spans="1:14" ht="15">
      <c r="A217" s="88">
        <v>6</v>
      </c>
      <c r="B217" s="119" t="s">
        <v>222</v>
      </c>
      <c r="C217" s="120">
        <v>10.355</v>
      </c>
      <c r="D217" s="120">
        <v>6</v>
      </c>
      <c r="E217" s="121">
        <v>14.02929192820175</v>
      </c>
      <c r="F217" s="120">
        <v>99.15</v>
      </c>
      <c r="G217" s="120">
        <v>60.54</v>
      </c>
      <c r="H217" s="120">
        <v>58.27</v>
      </c>
      <c r="I217" s="134" t="s">
        <v>416</v>
      </c>
      <c r="J217" s="252" t="s">
        <v>73</v>
      </c>
      <c r="K217" s="89"/>
      <c r="L217" s="89"/>
      <c r="M217" s="89" t="s">
        <v>73</v>
      </c>
      <c r="N217" s="89" t="s">
        <v>73</v>
      </c>
    </row>
    <row r="218" spans="1:14" ht="15">
      <c r="A218" s="88">
        <v>7</v>
      </c>
      <c r="B218" s="119" t="s">
        <v>213</v>
      </c>
      <c r="C218" s="120">
        <v>10.349</v>
      </c>
      <c r="D218" s="120">
        <v>7</v>
      </c>
      <c r="E218" s="121">
        <v>13.963219909701582</v>
      </c>
      <c r="F218" s="120">
        <v>97.93</v>
      </c>
      <c r="G218" s="120">
        <v>58.54</v>
      </c>
      <c r="H218" s="120">
        <v>56.75</v>
      </c>
      <c r="I218" s="134" t="s">
        <v>417</v>
      </c>
      <c r="J218" s="252" t="s">
        <v>73</v>
      </c>
      <c r="K218" s="89"/>
      <c r="L218" s="89"/>
      <c r="M218" s="89" t="s">
        <v>73</v>
      </c>
      <c r="N218" s="89" t="s">
        <v>73</v>
      </c>
    </row>
    <row r="219" spans="1:14" ht="15">
      <c r="A219" s="88">
        <v>8</v>
      </c>
      <c r="B219" s="119" t="s">
        <v>211</v>
      </c>
      <c r="C219" s="120">
        <v>10.234</v>
      </c>
      <c r="D219" s="120">
        <v>8</v>
      </c>
      <c r="E219" s="121">
        <v>12.69683955511508</v>
      </c>
      <c r="F219" s="120">
        <v>98.47</v>
      </c>
      <c r="G219" s="120">
        <v>58.89</v>
      </c>
      <c r="H219" s="120">
        <v>57.05</v>
      </c>
      <c r="I219" s="134" t="s">
        <v>418</v>
      </c>
      <c r="J219" s="252" t="s">
        <v>73</v>
      </c>
      <c r="K219" s="89"/>
      <c r="L219" s="89"/>
      <c r="M219" s="89" t="s">
        <v>73</v>
      </c>
      <c r="N219" s="89" t="s">
        <v>73</v>
      </c>
    </row>
    <row r="220" spans="1:14" ht="15">
      <c r="A220" s="88">
        <v>9</v>
      </c>
      <c r="B220" s="119" t="s">
        <v>201</v>
      </c>
      <c r="C220" s="120">
        <v>10.229</v>
      </c>
      <c r="D220" s="120">
        <v>9</v>
      </c>
      <c r="E220" s="121">
        <v>12.641779539698268</v>
      </c>
      <c r="F220" s="120">
        <v>99.14</v>
      </c>
      <c r="G220" s="120">
        <v>59.84</v>
      </c>
      <c r="H220" s="123">
        <v>57.7</v>
      </c>
      <c r="I220" s="134" t="s">
        <v>419</v>
      </c>
      <c r="J220" s="252" t="s">
        <v>73</v>
      </c>
      <c r="K220" s="89"/>
      <c r="L220" s="89"/>
      <c r="M220" s="89" t="s">
        <v>73</v>
      </c>
      <c r="N220" s="89" t="s">
        <v>73</v>
      </c>
    </row>
    <row r="221" spans="1:14" ht="15">
      <c r="A221" s="88">
        <v>10</v>
      </c>
      <c r="B221" s="119" t="s">
        <v>218</v>
      </c>
      <c r="C221" s="135">
        <v>10.19</v>
      </c>
      <c r="D221" s="120">
        <v>10</v>
      </c>
      <c r="E221" s="121">
        <v>12.212311419447198</v>
      </c>
      <c r="F221" s="120">
        <v>98.27</v>
      </c>
      <c r="G221" s="120">
        <v>59.42</v>
      </c>
      <c r="H221" s="120">
        <v>57.54</v>
      </c>
      <c r="I221" s="134" t="s">
        <v>420</v>
      </c>
      <c r="J221" s="252" t="s">
        <v>73</v>
      </c>
      <c r="K221" s="89"/>
      <c r="L221" s="89"/>
      <c r="M221" s="89" t="s">
        <v>73</v>
      </c>
      <c r="N221" s="89" t="s">
        <v>73</v>
      </c>
    </row>
    <row r="222" spans="1:14" ht="15">
      <c r="A222" s="88">
        <v>11</v>
      </c>
      <c r="B222" s="119" t="s">
        <v>223</v>
      </c>
      <c r="C222" s="120">
        <v>10.128</v>
      </c>
      <c r="D222" s="120">
        <v>11</v>
      </c>
      <c r="E222" s="121">
        <v>11.52956722827883</v>
      </c>
      <c r="F222" s="120">
        <v>97.47</v>
      </c>
      <c r="G222" s="120">
        <v>57.34</v>
      </c>
      <c r="H222" s="120">
        <v>55.76</v>
      </c>
      <c r="I222" s="89" t="s">
        <v>421</v>
      </c>
      <c r="J222" s="252" t="s">
        <v>73</v>
      </c>
      <c r="K222" s="89"/>
      <c r="L222" s="89"/>
      <c r="M222" s="89" t="s">
        <v>73</v>
      </c>
      <c r="N222" s="89" t="s">
        <v>73</v>
      </c>
    </row>
    <row r="223" spans="1:14" ht="15">
      <c r="A223" s="88">
        <v>12</v>
      </c>
      <c r="B223" s="119" t="s">
        <v>224</v>
      </c>
      <c r="C223" s="120">
        <v>9.081</v>
      </c>
      <c r="D223" s="120">
        <v>37</v>
      </c>
      <c r="E223" s="121">
        <v>0</v>
      </c>
      <c r="F223" s="120">
        <v>98.52</v>
      </c>
      <c r="G223" s="123">
        <v>59.7</v>
      </c>
      <c r="H223" s="120">
        <v>57.79</v>
      </c>
      <c r="I223" s="134" t="s">
        <v>422</v>
      </c>
      <c r="J223" s="254" t="s">
        <v>548</v>
      </c>
      <c r="K223" s="89"/>
      <c r="L223" s="89"/>
      <c r="M223" s="89" t="s">
        <v>160</v>
      </c>
      <c r="N223" s="89"/>
    </row>
    <row r="224" spans="1:14" ht="15">
      <c r="A224" s="88"/>
      <c r="B224" s="102" t="s">
        <v>18</v>
      </c>
      <c r="C224" s="96" t="e">
        <f>C211-C223</f>
        <v>#VALUE!</v>
      </c>
      <c r="D224" s="88"/>
      <c r="E224" s="88"/>
      <c r="F224" s="88"/>
      <c r="G224" s="88"/>
      <c r="H224" s="88"/>
      <c r="I224" s="89"/>
      <c r="J224" s="254"/>
      <c r="K224" s="89"/>
      <c r="L224" s="89"/>
      <c r="M224" s="89"/>
      <c r="N224" s="89"/>
    </row>
    <row r="225" spans="1:14" ht="15">
      <c r="A225" s="88"/>
      <c r="B225" s="119" t="s">
        <v>154</v>
      </c>
      <c r="C225" s="120">
        <v>0.655</v>
      </c>
      <c r="D225" s="120" t="s">
        <v>95</v>
      </c>
      <c r="E225" s="88"/>
      <c r="F225" s="120"/>
      <c r="G225" s="120"/>
      <c r="H225" s="120"/>
      <c r="I225" s="89"/>
      <c r="J225" s="254"/>
      <c r="K225" s="89"/>
      <c r="L225" s="89"/>
      <c r="M225" s="89"/>
      <c r="N225" s="89"/>
    </row>
    <row r="227" spans="1:14" ht="18">
      <c r="A227" s="107"/>
      <c r="B227" s="283" t="s">
        <v>225</v>
      </c>
      <c r="C227" s="283"/>
      <c r="D227" s="283"/>
      <c r="E227" s="283"/>
      <c r="F227" s="283"/>
      <c r="G227" s="283"/>
      <c r="H227" s="283"/>
      <c r="I227" s="283"/>
      <c r="J227" s="283"/>
      <c r="K227" s="283"/>
      <c r="L227" s="283"/>
      <c r="M227" s="283"/>
      <c r="N227" s="283"/>
    </row>
    <row r="228" spans="1:14" ht="62.25">
      <c r="A228" s="112" t="s">
        <v>80</v>
      </c>
      <c r="B228" s="113" t="s">
        <v>1</v>
      </c>
      <c r="C228" s="114" t="s">
        <v>147</v>
      </c>
      <c r="D228" s="115" t="s">
        <v>3</v>
      </c>
      <c r="E228" s="116" t="s">
        <v>4</v>
      </c>
      <c r="F228" s="114" t="s">
        <v>5</v>
      </c>
      <c r="G228" s="114" t="s">
        <v>6</v>
      </c>
      <c r="H228" s="114" t="s">
        <v>7</v>
      </c>
      <c r="I228" s="117" t="s">
        <v>423</v>
      </c>
      <c r="J228" s="250" t="s">
        <v>547</v>
      </c>
      <c r="K228" s="276" t="s">
        <v>0</v>
      </c>
      <c r="L228" s="277"/>
      <c r="M228" s="118" t="s">
        <v>148</v>
      </c>
      <c r="N228" s="118" t="s">
        <v>9</v>
      </c>
    </row>
    <row r="229" spans="1:14" ht="15">
      <c r="A229" s="88">
        <v>1</v>
      </c>
      <c r="B229" s="119" t="s">
        <v>210</v>
      </c>
      <c r="C229" s="120">
        <v>9.711</v>
      </c>
      <c r="D229" s="120">
        <v>1</v>
      </c>
      <c r="E229" s="121">
        <v>26.461778877458</v>
      </c>
      <c r="F229" s="123">
        <v>92.8</v>
      </c>
      <c r="G229" s="120">
        <v>55.63</v>
      </c>
      <c r="H229" s="120">
        <v>52.93</v>
      </c>
      <c r="I229" s="89" t="s">
        <v>424</v>
      </c>
      <c r="J229" s="252" t="s">
        <v>73</v>
      </c>
      <c r="K229" s="89"/>
      <c r="L229" s="89"/>
      <c r="M229" s="89" t="s">
        <v>73</v>
      </c>
      <c r="N229" s="89" t="s">
        <v>73</v>
      </c>
    </row>
    <row r="230" spans="1:14" ht="15">
      <c r="A230" s="88">
        <v>2</v>
      </c>
      <c r="B230" s="119" t="s">
        <v>226</v>
      </c>
      <c r="C230" s="120">
        <v>8.779</v>
      </c>
      <c r="D230" s="120">
        <v>2</v>
      </c>
      <c r="E230" s="121">
        <v>14.324781872639662</v>
      </c>
      <c r="F230" s="120">
        <v>92.59</v>
      </c>
      <c r="G230" s="120">
        <v>56.03</v>
      </c>
      <c r="H230" s="120">
        <v>53.53</v>
      </c>
      <c r="I230" s="89" t="s">
        <v>425</v>
      </c>
      <c r="J230" s="252" t="s">
        <v>73</v>
      </c>
      <c r="K230" s="89"/>
      <c r="L230" s="89"/>
      <c r="M230" s="89" t="s">
        <v>73</v>
      </c>
      <c r="N230" s="89" t="s">
        <v>73</v>
      </c>
    </row>
    <row r="231" spans="1:14" ht="15">
      <c r="A231" s="88">
        <v>3</v>
      </c>
      <c r="B231" s="119" t="s">
        <v>220</v>
      </c>
      <c r="C231" s="120">
        <v>8.743</v>
      </c>
      <c r="D231" s="120">
        <v>3</v>
      </c>
      <c r="E231" s="121">
        <v>13.855970829535096</v>
      </c>
      <c r="F231" s="120">
        <v>91.49</v>
      </c>
      <c r="G231" s="120">
        <v>53.43</v>
      </c>
      <c r="H231" s="120">
        <v>50.69</v>
      </c>
      <c r="I231" s="89" t="s">
        <v>426</v>
      </c>
      <c r="J231" s="252" t="s">
        <v>73</v>
      </c>
      <c r="K231" s="89"/>
      <c r="L231" s="89"/>
      <c r="M231" s="89" t="s">
        <v>73</v>
      </c>
      <c r="N231" s="89" t="s">
        <v>73</v>
      </c>
    </row>
    <row r="232" spans="1:14" ht="15">
      <c r="A232" s="88">
        <v>4</v>
      </c>
      <c r="B232" s="119" t="s">
        <v>227</v>
      </c>
      <c r="C232" s="120">
        <v>8.713</v>
      </c>
      <c r="D232" s="120">
        <v>4</v>
      </c>
      <c r="E232" s="121">
        <v>13.465294960281271</v>
      </c>
      <c r="F232" s="120">
        <v>91.32</v>
      </c>
      <c r="G232" s="120">
        <v>53.36</v>
      </c>
      <c r="H232" s="120">
        <v>50.72</v>
      </c>
      <c r="I232" s="89" t="s">
        <v>427</v>
      </c>
      <c r="J232" s="252" t="s">
        <v>73</v>
      </c>
      <c r="K232" s="89"/>
      <c r="L232" s="89"/>
      <c r="M232" s="89" t="s">
        <v>73</v>
      </c>
      <c r="N232" s="89" t="s">
        <v>73</v>
      </c>
    </row>
    <row r="233" spans="1:14" ht="15">
      <c r="A233" s="88">
        <v>5</v>
      </c>
      <c r="B233" s="119" t="s">
        <v>204</v>
      </c>
      <c r="C233" s="120">
        <v>8.708</v>
      </c>
      <c r="D233" s="120">
        <v>5</v>
      </c>
      <c r="E233" s="121">
        <v>13.400182315405651</v>
      </c>
      <c r="F233" s="120">
        <v>93.16</v>
      </c>
      <c r="G233" s="120">
        <v>54.36</v>
      </c>
      <c r="H233" s="120">
        <v>51.64</v>
      </c>
      <c r="I233" s="89" t="s">
        <v>428</v>
      </c>
      <c r="J233" s="252" t="s">
        <v>73</v>
      </c>
      <c r="K233" s="89"/>
      <c r="L233" s="89"/>
      <c r="M233" s="89" t="s">
        <v>73</v>
      </c>
      <c r="N233" s="89" t="s">
        <v>73</v>
      </c>
    </row>
    <row r="234" spans="1:14" ht="15">
      <c r="A234" s="88">
        <v>6</v>
      </c>
      <c r="B234" s="119" t="s">
        <v>201</v>
      </c>
      <c r="C234" s="120">
        <v>8.702</v>
      </c>
      <c r="D234" s="120">
        <v>6</v>
      </c>
      <c r="E234" s="121">
        <v>13.322047141554885</v>
      </c>
      <c r="F234" s="120">
        <v>92.05</v>
      </c>
      <c r="G234" s="120">
        <v>54.61</v>
      </c>
      <c r="H234" s="123">
        <v>51.9</v>
      </c>
      <c r="I234" s="89" t="s">
        <v>429</v>
      </c>
      <c r="J234" s="252" t="s">
        <v>73</v>
      </c>
      <c r="K234" s="89"/>
      <c r="L234" s="89"/>
      <c r="M234" s="89" t="s">
        <v>73</v>
      </c>
      <c r="N234" s="89" t="s">
        <v>73</v>
      </c>
    </row>
    <row r="235" spans="1:14" ht="15">
      <c r="A235" s="88">
        <v>7</v>
      </c>
      <c r="B235" s="119" t="s">
        <v>223</v>
      </c>
      <c r="C235" s="135">
        <v>8.6</v>
      </c>
      <c r="D235" s="120">
        <v>8</v>
      </c>
      <c r="E235" s="121">
        <v>11.99374918609193</v>
      </c>
      <c r="F235" s="123">
        <v>93.2</v>
      </c>
      <c r="G235" s="120">
        <v>53.92</v>
      </c>
      <c r="H235" s="120">
        <v>51.12</v>
      </c>
      <c r="I235" s="89" t="s">
        <v>430</v>
      </c>
      <c r="J235" s="252" t="s">
        <v>73</v>
      </c>
      <c r="K235" s="89"/>
      <c r="L235" s="89"/>
      <c r="M235" s="89" t="s">
        <v>73</v>
      </c>
      <c r="N235" s="89" t="s">
        <v>73</v>
      </c>
    </row>
    <row r="236" spans="1:14" ht="15">
      <c r="A236" s="88">
        <v>8</v>
      </c>
      <c r="B236" s="119" t="s">
        <v>228</v>
      </c>
      <c r="C236" s="120">
        <v>7.679</v>
      </c>
      <c r="D236" s="120">
        <v>35</v>
      </c>
      <c r="E236" s="121">
        <v>0</v>
      </c>
      <c r="F236" s="120">
        <v>91.48</v>
      </c>
      <c r="G236" s="120">
        <v>53.15</v>
      </c>
      <c r="H236" s="120">
        <v>50.52</v>
      </c>
      <c r="I236" s="89" t="s">
        <v>431</v>
      </c>
      <c r="J236" s="254" t="s">
        <v>548</v>
      </c>
      <c r="K236" s="89"/>
      <c r="L236" s="89"/>
      <c r="M236" s="89" t="s">
        <v>160</v>
      </c>
      <c r="N236" s="89"/>
    </row>
    <row r="237" spans="1:14" ht="15">
      <c r="A237" s="88"/>
      <c r="B237" s="102" t="s">
        <v>18</v>
      </c>
      <c r="C237" s="96" t="e">
        <f>C228-C236</f>
        <v>#VALUE!</v>
      </c>
      <c r="D237" s="88"/>
      <c r="E237" s="88"/>
      <c r="F237" s="88"/>
      <c r="G237" s="88"/>
      <c r="H237" s="88"/>
      <c r="I237" s="89"/>
      <c r="J237" s="254"/>
      <c r="K237" s="89"/>
      <c r="L237" s="89"/>
      <c r="M237" s="89"/>
      <c r="N237" s="89"/>
    </row>
    <row r="238" spans="1:14" ht="15">
      <c r="A238" s="88"/>
      <c r="B238" s="119" t="s">
        <v>154</v>
      </c>
      <c r="C238" s="120">
        <v>1.125</v>
      </c>
      <c r="D238" s="120"/>
      <c r="E238" s="88"/>
      <c r="F238" s="120"/>
      <c r="G238" s="120"/>
      <c r="H238" s="120"/>
      <c r="I238" s="89"/>
      <c r="J238" s="254"/>
      <c r="K238" s="89"/>
      <c r="L238" s="89"/>
      <c r="M238" s="89"/>
      <c r="N238" s="89"/>
    </row>
    <row r="239" ht="15">
      <c r="N239" s="89"/>
    </row>
    <row r="240" spans="1:14" ht="18">
      <c r="A240" s="107"/>
      <c r="B240" s="283" t="s">
        <v>229</v>
      </c>
      <c r="C240" s="283"/>
      <c r="D240" s="283"/>
      <c r="E240" s="283"/>
      <c r="F240" s="283"/>
      <c r="G240" s="283"/>
      <c r="H240" s="283"/>
      <c r="I240" s="283"/>
      <c r="J240" s="283"/>
      <c r="K240" s="283"/>
      <c r="L240" s="283"/>
      <c r="M240" s="283"/>
      <c r="N240" s="283"/>
    </row>
    <row r="241" spans="1:14" ht="62.25">
      <c r="A241" s="112" t="s">
        <v>80</v>
      </c>
      <c r="B241" s="113" t="s">
        <v>1</v>
      </c>
      <c r="C241" s="114" t="s">
        <v>147</v>
      </c>
      <c r="D241" s="115" t="s">
        <v>3</v>
      </c>
      <c r="E241" s="116" t="s">
        <v>4</v>
      </c>
      <c r="F241" s="114" t="s">
        <v>5</v>
      </c>
      <c r="G241" s="114" t="s">
        <v>6</v>
      </c>
      <c r="H241" s="114" t="s">
        <v>7</v>
      </c>
      <c r="I241" s="117" t="s">
        <v>432</v>
      </c>
      <c r="J241" s="250" t="s">
        <v>547</v>
      </c>
      <c r="K241" s="276" t="s">
        <v>0</v>
      </c>
      <c r="L241" s="277"/>
      <c r="M241" s="118" t="s">
        <v>148</v>
      </c>
      <c r="N241" s="118" t="s">
        <v>9</v>
      </c>
    </row>
    <row r="242" spans="1:14" ht="15">
      <c r="A242" s="96">
        <v>1</v>
      </c>
      <c r="B242" s="119" t="s">
        <v>230</v>
      </c>
      <c r="C242" s="139">
        <v>11.229</v>
      </c>
      <c r="D242" s="139">
        <v>1</v>
      </c>
      <c r="E242" s="140">
        <v>2.072538860103625</v>
      </c>
      <c r="F242" s="139">
        <v>97.01</v>
      </c>
      <c r="G242" s="139">
        <v>59.25</v>
      </c>
      <c r="H242" s="139">
        <v>56.95</v>
      </c>
      <c r="I242" s="134" t="s">
        <v>433</v>
      </c>
      <c r="J242" s="252" t="s">
        <v>73</v>
      </c>
      <c r="K242" s="100"/>
      <c r="L242" s="100"/>
      <c r="M242" s="89" t="s">
        <v>73</v>
      </c>
      <c r="N242" s="89" t="s">
        <v>73</v>
      </c>
    </row>
    <row r="243" spans="1:14" s="248" customFormat="1" ht="15">
      <c r="A243" s="96">
        <v>2</v>
      </c>
      <c r="B243" s="119" t="s">
        <v>231</v>
      </c>
      <c r="C243" s="139">
        <v>11.197</v>
      </c>
      <c r="D243" s="139">
        <v>2</v>
      </c>
      <c r="E243" s="140">
        <v>1.7816562130715365</v>
      </c>
      <c r="F243" s="139">
        <v>97.05</v>
      </c>
      <c r="G243" s="139">
        <v>59.42</v>
      </c>
      <c r="H243" s="139">
        <v>57.29</v>
      </c>
      <c r="I243" s="134" t="s">
        <v>434</v>
      </c>
      <c r="J243" s="252" t="s">
        <v>73</v>
      </c>
      <c r="K243" s="100"/>
      <c r="L243" s="100"/>
      <c r="M243" s="89" t="s">
        <v>73</v>
      </c>
      <c r="N243" s="89" t="s">
        <v>73</v>
      </c>
    </row>
    <row r="244" spans="1:14" s="247" customFormat="1" ht="15">
      <c r="A244" s="96">
        <v>3</v>
      </c>
      <c r="B244" s="119" t="s">
        <v>228</v>
      </c>
      <c r="C244" s="139">
        <v>11.001</v>
      </c>
      <c r="D244" s="139">
        <v>3</v>
      </c>
      <c r="E244" s="140">
        <v>0</v>
      </c>
      <c r="F244" s="155">
        <v>97.1</v>
      </c>
      <c r="G244" s="139">
        <v>58.56</v>
      </c>
      <c r="H244" s="139">
        <v>56.48</v>
      </c>
      <c r="I244" s="134" t="s">
        <v>435</v>
      </c>
      <c r="J244" s="254" t="s">
        <v>548</v>
      </c>
      <c r="K244" s="100"/>
      <c r="L244" s="100"/>
      <c r="M244" s="89" t="s">
        <v>160</v>
      </c>
      <c r="N244" s="100"/>
    </row>
    <row r="245" spans="1:14" s="247" customFormat="1" ht="15">
      <c r="A245" s="96"/>
      <c r="B245" s="119" t="s">
        <v>154</v>
      </c>
      <c r="C245" s="139">
        <v>1.018</v>
      </c>
      <c r="D245" s="139" t="s">
        <v>95</v>
      </c>
      <c r="E245" s="138"/>
      <c r="F245" s="139"/>
      <c r="G245" s="139"/>
      <c r="H245" s="139"/>
      <c r="I245" s="100"/>
      <c r="J245" s="262"/>
      <c r="K245" s="100"/>
      <c r="L245" s="100"/>
      <c r="M245" s="100"/>
      <c r="N245" s="100"/>
    </row>
    <row r="246" spans="1:14" s="247" customFormat="1" ht="15">
      <c r="A246" s="96"/>
      <c r="B246" s="102" t="s">
        <v>18</v>
      </c>
      <c r="C246" s="96">
        <f>C242-C245</f>
        <v>10.210999999999999</v>
      </c>
      <c r="D246" s="96"/>
      <c r="E246" s="96"/>
      <c r="F246" s="96"/>
      <c r="G246" s="96"/>
      <c r="H246" s="96"/>
      <c r="I246" s="100"/>
      <c r="J246" s="262"/>
      <c r="K246" s="100"/>
      <c r="L246" s="100"/>
      <c r="M246" s="100"/>
      <c r="N246" s="100"/>
    </row>
    <row r="247" spans="1:14" s="247" customFormat="1" ht="15">
      <c r="A247" s="40"/>
      <c r="B247" s="91"/>
      <c r="C247" s="40"/>
      <c r="D247" s="40"/>
      <c r="E247" s="40"/>
      <c r="F247" s="40"/>
      <c r="G247" s="40"/>
      <c r="H247" s="40"/>
      <c r="I247"/>
      <c r="J247" s="260"/>
      <c r="K247"/>
      <c r="L247"/>
      <c r="M247"/>
      <c r="N247"/>
    </row>
    <row r="248" spans="1:14" s="247" customFormat="1" ht="18">
      <c r="A248" s="107"/>
      <c r="B248" s="283" t="s">
        <v>232</v>
      </c>
      <c r="C248" s="283"/>
      <c r="D248" s="283"/>
      <c r="E248" s="283"/>
      <c r="F248" s="283"/>
      <c r="G248" s="283"/>
      <c r="H248" s="283"/>
      <c r="I248" s="283"/>
      <c r="J248" s="283"/>
      <c r="K248" s="283"/>
      <c r="L248" s="283"/>
      <c r="M248" s="283"/>
      <c r="N248" s="283"/>
    </row>
    <row r="249" spans="1:14" s="247" customFormat="1" ht="62.25">
      <c r="A249" s="112" t="s">
        <v>80</v>
      </c>
      <c r="B249" s="113" t="s">
        <v>1</v>
      </c>
      <c r="C249" s="114" t="s">
        <v>147</v>
      </c>
      <c r="D249" s="115" t="s">
        <v>3</v>
      </c>
      <c r="E249" s="116" t="s">
        <v>4</v>
      </c>
      <c r="F249" s="114" t="s">
        <v>5</v>
      </c>
      <c r="G249" s="114" t="s">
        <v>6</v>
      </c>
      <c r="H249" s="114" t="s">
        <v>7</v>
      </c>
      <c r="I249" s="117" t="s">
        <v>357</v>
      </c>
      <c r="J249" s="250" t="s">
        <v>547</v>
      </c>
      <c r="K249" s="276" t="s">
        <v>0</v>
      </c>
      <c r="L249" s="277"/>
      <c r="M249" s="118" t="s">
        <v>148</v>
      </c>
      <c r="N249" s="118" t="s">
        <v>9</v>
      </c>
    </row>
    <row r="250" spans="1:14" s="247" customFormat="1" ht="15">
      <c r="A250" s="88">
        <v>1</v>
      </c>
      <c r="B250" s="119" t="s">
        <v>231</v>
      </c>
      <c r="C250" s="120">
        <v>7.744</v>
      </c>
      <c r="D250" s="120">
        <v>1</v>
      </c>
      <c r="E250" s="121">
        <v>0.0516795865633018</v>
      </c>
      <c r="F250" s="120">
        <v>97.31</v>
      </c>
      <c r="G250" s="120">
        <v>60.55</v>
      </c>
      <c r="H250" s="120">
        <v>57.24</v>
      </c>
      <c r="I250" s="137" t="s">
        <v>361</v>
      </c>
      <c r="J250" s="252" t="s">
        <v>73</v>
      </c>
      <c r="K250" s="89"/>
      <c r="L250" s="89"/>
      <c r="M250" s="89" t="s">
        <v>73</v>
      </c>
      <c r="N250" s="89" t="s">
        <v>73</v>
      </c>
    </row>
    <row r="251" spans="1:14" s="247" customFormat="1" ht="15">
      <c r="A251" s="88">
        <v>2</v>
      </c>
      <c r="B251" s="119" t="s">
        <v>207</v>
      </c>
      <c r="C251" s="135">
        <v>7.74</v>
      </c>
      <c r="D251" s="120">
        <v>2</v>
      </c>
      <c r="E251" s="121">
        <v>0</v>
      </c>
      <c r="F251" s="120">
        <v>94.38</v>
      </c>
      <c r="G251" s="120">
        <v>59.04</v>
      </c>
      <c r="H251" s="120">
        <v>56.01</v>
      </c>
      <c r="I251" s="137" t="s">
        <v>409</v>
      </c>
      <c r="J251" s="252" t="s">
        <v>548</v>
      </c>
      <c r="K251" s="89"/>
      <c r="L251" s="89"/>
      <c r="M251" s="89" t="s">
        <v>160</v>
      </c>
      <c r="N251" s="89"/>
    </row>
    <row r="252" spans="1:14" s="247" customFormat="1" ht="15">
      <c r="A252" s="88"/>
      <c r="B252" s="119" t="s">
        <v>154</v>
      </c>
      <c r="C252" s="120">
        <v>0.71</v>
      </c>
      <c r="D252" s="120"/>
      <c r="E252" s="88"/>
      <c r="F252" s="120"/>
      <c r="G252" s="120"/>
      <c r="H252" s="120"/>
      <c r="I252" s="89"/>
      <c r="J252" s="254"/>
      <c r="K252" s="89"/>
      <c r="L252" s="89"/>
      <c r="M252" s="89"/>
      <c r="N252" s="89"/>
    </row>
    <row r="253" spans="1:14" s="247" customFormat="1" ht="15">
      <c r="A253" s="88"/>
      <c r="B253" s="102" t="s">
        <v>18</v>
      </c>
      <c r="C253" s="96">
        <f>C250-C252</f>
        <v>7.034</v>
      </c>
      <c r="D253" s="88"/>
      <c r="E253" s="88"/>
      <c r="F253" s="88"/>
      <c r="G253" s="88"/>
      <c r="H253" s="88"/>
      <c r="I253" s="89"/>
      <c r="J253" s="254"/>
      <c r="K253" s="89"/>
      <c r="L253" s="89"/>
      <c r="M253" s="89"/>
      <c r="N253" s="89"/>
    </row>
    <row r="254" spans="1:14" s="247" customFormat="1" ht="15">
      <c r="A254" s="40"/>
      <c r="B254" s="91"/>
      <c r="C254" s="40"/>
      <c r="D254" s="40"/>
      <c r="E254" s="40"/>
      <c r="F254" s="40"/>
      <c r="G254" s="40"/>
      <c r="H254" s="40"/>
      <c r="I254"/>
      <c r="J254" s="260"/>
      <c r="K254"/>
      <c r="L254"/>
      <c r="M254"/>
      <c r="N254"/>
    </row>
    <row r="255" spans="1:14" s="247" customFormat="1" ht="21">
      <c r="A255" s="156"/>
      <c r="B255" s="291" t="s">
        <v>233</v>
      </c>
      <c r="C255" s="291"/>
      <c r="D255" s="291"/>
      <c r="E255" s="291"/>
      <c r="F255" s="291"/>
      <c r="G255" s="291"/>
      <c r="H255" s="291"/>
      <c r="I255" s="291"/>
      <c r="J255" s="291"/>
      <c r="K255" s="291"/>
      <c r="L255" s="291"/>
      <c r="M255" s="291"/>
      <c r="N255" s="291"/>
    </row>
    <row r="256" spans="1:14" s="247" customFormat="1" ht="62.25">
      <c r="A256" s="157" t="s">
        <v>80</v>
      </c>
      <c r="B256" s="148" t="s">
        <v>1</v>
      </c>
      <c r="C256" s="158" t="s">
        <v>147</v>
      </c>
      <c r="D256" s="159" t="s">
        <v>3</v>
      </c>
      <c r="E256" s="160" t="s">
        <v>4</v>
      </c>
      <c r="F256" s="158" t="s">
        <v>5</v>
      </c>
      <c r="G256" s="158" t="s">
        <v>6</v>
      </c>
      <c r="H256" s="158" t="s">
        <v>7</v>
      </c>
      <c r="I256" s="148" t="s">
        <v>410</v>
      </c>
      <c r="J256" s="250" t="s">
        <v>547</v>
      </c>
      <c r="K256" s="161" t="s">
        <v>0</v>
      </c>
      <c r="L256" s="162"/>
      <c r="M256" s="163" t="s">
        <v>148</v>
      </c>
      <c r="N256" s="163" t="s">
        <v>9</v>
      </c>
    </row>
    <row r="257" spans="1:14" s="247" customFormat="1" ht="15">
      <c r="A257" s="164">
        <v>1</v>
      </c>
      <c r="B257" s="165" t="s">
        <v>234</v>
      </c>
      <c r="C257" s="166">
        <v>10.033</v>
      </c>
      <c r="D257" s="166">
        <v>1</v>
      </c>
      <c r="E257" s="167">
        <v>9.650273224043707</v>
      </c>
      <c r="F257" s="166">
        <v>99.64</v>
      </c>
      <c r="G257" s="166">
        <v>59.92</v>
      </c>
      <c r="H257" s="166">
        <v>57.56</v>
      </c>
      <c r="I257" s="169" t="s">
        <v>436</v>
      </c>
      <c r="J257" s="252" t="s">
        <v>73</v>
      </c>
      <c r="K257" s="168"/>
      <c r="L257" s="168"/>
      <c r="M257" s="168" t="s">
        <v>73</v>
      </c>
      <c r="N257" s="168" t="s">
        <v>73</v>
      </c>
    </row>
    <row r="258" spans="1:14" s="247" customFormat="1" ht="15">
      <c r="A258" s="164">
        <v>2</v>
      </c>
      <c r="B258" s="165" t="s">
        <v>235</v>
      </c>
      <c r="C258" s="170">
        <v>10.03</v>
      </c>
      <c r="D258" s="166">
        <v>2</v>
      </c>
      <c r="E258" s="167">
        <v>9.617486338797804</v>
      </c>
      <c r="F258" s="166">
        <v>99.49</v>
      </c>
      <c r="G258" s="166">
        <v>60.44</v>
      </c>
      <c r="H258" s="166">
        <v>58.15</v>
      </c>
      <c r="I258" s="169" t="s">
        <v>437</v>
      </c>
      <c r="J258" s="252" t="s">
        <v>73</v>
      </c>
      <c r="K258" s="168"/>
      <c r="L258" s="168"/>
      <c r="M258" s="168" t="s">
        <v>73</v>
      </c>
      <c r="N258" s="168" t="s">
        <v>73</v>
      </c>
    </row>
    <row r="259" spans="1:14" ht="15">
      <c r="A259" s="164">
        <v>3</v>
      </c>
      <c r="B259" s="165" t="s">
        <v>236</v>
      </c>
      <c r="C259" s="166">
        <v>10.011</v>
      </c>
      <c r="D259" s="166">
        <v>3</v>
      </c>
      <c r="E259" s="167">
        <v>9.409836065573757</v>
      </c>
      <c r="F259" s="166">
        <v>97.26</v>
      </c>
      <c r="G259" s="171">
        <v>58.1</v>
      </c>
      <c r="H259" s="166">
        <v>56.19</v>
      </c>
      <c r="I259" s="169" t="s">
        <v>438</v>
      </c>
      <c r="J259" s="252" t="s">
        <v>73</v>
      </c>
      <c r="K259" s="168"/>
      <c r="L259" s="168"/>
      <c r="M259" s="168" t="s">
        <v>73</v>
      </c>
      <c r="N259" s="168" t="s">
        <v>73</v>
      </c>
    </row>
    <row r="260" spans="1:14" ht="15">
      <c r="A260" s="164">
        <v>4</v>
      </c>
      <c r="B260" s="165" t="s">
        <v>231</v>
      </c>
      <c r="C260" s="166">
        <v>9.961</v>
      </c>
      <c r="D260" s="166">
        <v>5</v>
      </c>
      <c r="E260" s="167">
        <v>8.863387978142075</v>
      </c>
      <c r="F260" s="166">
        <v>100.42</v>
      </c>
      <c r="G260" s="166">
        <v>61.02</v>
      </c>
      <c r="H260" s="166">
        <v>58.77</v>
      </c>
      <c r="I260" s="169" t="s">
        <v>439</v>
      </c>
      <c r="J260" s="252" t="s">
        <v>73</v>
      </c>
      <c r="K260" s="168"/>
      <c r="L260" s="168"/>
      <c r="M260" s="168" t="s">
        <v>73</v>
      </c>
      <c r="N260" s="168" t="s">
        <v>73</v>
      </c>
    </row>
    <row r="261" spans="1:14" ht="15">
      <c r="A261" s="164">
        <v>5</v>
      </c>
      <c r="B261" s="165" t="s">
        <v>237</v>
      </c>
      <c r="C261" s="166">
        <v>9.866</v>
      </c>
      <c r="D261" s="166">
        <v>6</v>
      </c>
      <c r="E261" s="167">
        <v>7.825136612021851</v>
      </c>
      <c r="F261" s="171">
        <v>98.7</v>
      </c>
      <c r="G261" s="166">
        <v>60.44</v>
      </c>
      <c r="H261" s="166">
        <v>58.01</v>
      </c>
      <c r="I261" s="169" t="s">
        <v>440</v>
      </c>
      <c r="J261" s="252" t="s">
        <v>73</v>
      </c>
      <c r="K261" s="168"/>
      <c r="L261" s="168"/>
      <c r="M261" s="168" t="s">
        <v>73</v>
      </c>
      <c r="N261" s="168" t="s">
        <v>73</v>
      </c>
    </row>
    <row r="262" spans="1:14" ht="15">
      <c r="A262" s="164">
        <v>6</v>
      </c>
      <c r="B262" s="165" t="s">
        <v>238</v>
      </c>
      <c r="C262" s="166">
        <v>9.804</v>
      </c>
      <c r="D262" s="166">
        <v>7</v>
      </c>
      <c r="E262" s="167">
        <v>7.147540983606556</v>
      </c>
      <c r="F262" s="166">
        <v>100.35</v>
      </c>
      <c r="G262" s="166">
        <v>61.04</v>
      </c>
      <c r="H262" s="166">
        <v>59.18</v>
      </c>
      <c r="I262" s="169" t="s">
        <v>441</v>
      </c>
      <c r="J262" s="252" t="s">
        <v>73</v>
      </c>
      <c r="K262" s="168"/>
      <c r="L262" s="168"/>
      <c r="M262" s="168" t="s">
        <v>73</v>
      </c>
      <c r="N262" s="168" t="s">
        <v>73</v>
      </c>
    </row>
    <row r="263" spans="1:14" ht="15">
      <c r="A263" s="164">
        <v>7</v>
      </c>
      <c r="B263" s="165" t="s">
        <v>239</v>
      </c>
      <c r="C263" s="166">
        <v>9.677</v>
      </c>
      <c r="D263" s="166">
        <v>8</v>
      </c>
      <c r="E263" s="167">
        <v>5.759562841530046</v>
      </c>
      <c r="F263" s="166">
        <v>99.19</v>
      </c>
      <c r="G263" s="166">
        <v>59.62</v>
      </c>
      <c r="H263" s="166">
        <v>57.49</v>
      </c>
      <c r="I263" s="169" t="s">
        <v>442</v>
      </c>
      <c r="J263" s="252" t="s">
        <v>73</v>
      </c>
      <c r="K263" s="168"/>
      <c r="L263" s="168"/>
      <c r="M263" s="168" t="s">
        <v>73</v>
      </c>
      <c r="N263" s="168" t="s">
        <v>73</v>
      </c>
    </row>
    <row r="264" spans="1:14" ht="15">
      <c r="A264" s="164">
        <v>8</v>
      </c>
      <c r="B264" s="165" t="s">
        <v>230</v>
      </c>
      <c r="C264" s="166">
        <v>9.666</v>
      </c>
      <c r="D264" s="166">
        <v>9</v>
      </c>
      <c r="E264" s="167">
        <v>5.639344262295082</v>
      </c>
      <c r="F264" s="166">
        <v>97.87</v>
      </c>
      <c r="G264" s="171">
        <v>58.4</v>
      </c>
      <c r="H264" s="166">
        <v>56.39</v>
      </c>
      <c r="I264" s="169" t="s">
        <v>443</v>
      </c>
      <c r="J264" s="252" t="s">
        <v>73</v>
      </c>
      <c r="K264" s="168"/>
      <c r="L264" s="168"/>
      <c r="M264" s="168" t="s">
        <v>73</v>
      </c>
      <c r="N264" s="168" t="s">
        <v>73</v>
      </c>
    </row>
    <row r="265" spans="1:14" ht="15">
      <c r="A265" s="164">
        <v>9</v>
      </c>
      <c r="B265" s="165" t="s">
        <v>240</v>
      </c>
      <c r="C265" s="166">
        <v>9.643</v>
      </c>
      <c r="D265" s="166">
        <v>10</v>
      </c>
      <c r="E265" s="167">
        <v>5.3879781420765065</v>
      </c>
      <c r="F265" s="166">
        <v>99.85</v>
      </c>
      <c r="G265" s="166">
        <v>60.81</v>
      </c>
      <c r="H265" s="166">
        <v>58.92</v>
      </c>
      <c r="I265" s="169" t="s">
        <v>444</v>
      </c>
      <c r="J265" s="252" t="s">
        <v>73</v>
      </c>
      <c r="K265" s="168"/>
      <c r="L265" s="168"/>
      <c r="M265" s="168" t="s">
        <v>73</v>
      </c>
      <c r="N265" s="168" t="s">
        <v>73</v>
      </c>
    </row>
    <row r="266" spans="1:14" ht="15">
      <c r="A266" s="164">
        <v>10</v>
      </c>
      <c r="B266" s="165" t="s">
        <v>241</v>
      </c>
      <c r="C266" s="166">
        <v>9.604</v>
      </c>
      <c r="D266" s="166">
        <v>11</v>
      </c>
      <c r="E266" s="167">
        <v>4.961748633879768</v>
      </c>
      <c r="F266" s="166">
        <v>98.24</v>
      </c>
      <c r="G266" s="166">
        <v>58.54</v>
      </c>
      <c r="H266" s="166">
        <v>56.43</v>
      </c>
      <c r="I266" s="169" t="s">
        <v>445</v>
      </c>
      <c r="J266" s="252" t="s">
        <v>73</v>
      </c>
      <c r="K266" s="168"/>
      <c r="L266" s="168"/>
      <c r="M266" s="168" t="s">
        <v>73</v>
      </c>
      <c r="N266" s="168" t="s">
        <v>73</v>
      </c>
    </row>
    <row r="267" spans="1:14" ht="15">
      <c r="A267" s="164">
        <v>11</v>
      </c>
      <c r="B267" s="165" t="s">
        <v>242</v>
      </c>
      <c r="C267" s="166">
        <v>9.377</v>
      </c>
      <c r="D267" s="166">
        <v>12</v>
      </c>
      <c r="E267" s="167">
        <v>2.480874316939894</v>
      </c>
      <c r="F267" s="166">
        <v>98.32</v>
      </c>
      <c r="G267" s="171">
        <v>59.2</v>
      </c>
      <c r="H267" s="166">
        <v>57.36</v>
      </c>
      <c r="I267" s="168" t="s">
        <v>446</v>
      </c>
      <c r="J267" s="252" t="s">
        <v>73</v>
      </c>
      <c r="K267" s="168"/>
      <c r="L267" s="168"/>
      <c r="M267" s="168" t="s">
        <v>73</v>
      </c>
      <c r="N267" s="168" t="s">
        <v>73</v>
      </c>
    </row>
    <row r="268" spans="1:14" ht="15">
      <c r="A268" s="164">
        <v>12</v>
      </c>
      <c r="B268" s="165" t="s">
        <v>224</v>
      </c>
      <c r="C268" s="170">
        <v>9.15</v>
      </c>
      <c r="D268" s="166">
        <v>16</v>
      </c>
      <c r="E268" s="167">
        <v>0</v>
      </c>
      <c r="F268" s="166">
        <v>98.87</v>
      </c>
      <c r="G268" s="166">
        <v>60.62</v>
      </c>
      <c r="H268" s="166">
        <v>58.77</v>
      </c>
      <c r="I268" s="169" t="s">
        <v>447</v>
      </c>
      <c r="J268" s="261" t="s">
        <v>548</v>
      </c>
      <c r="K268" s="168"/>
      <c r="L268" s="168"/>
      <c r="M268" s="168"/>
      <c r="N268" s="168"/>
    </row>
    <row r="269" spans="1:14" ht="15">
      <c r="A269" s="164"/>
      <c r="B269" s="168" t="s">
        <v>18</v>
      </c>
      <c r="C269" s="172" t="e">
        <f>C256-C268</f>
        <v>#VALUE!</v>
      </c>
      <c r="D269" s="164"/>
      <c r="E269" s="164"/>
      <c r="F269" s="164"/>
      <c r="G269" s="164"/>
      <c r="H269" s="164"/>
      <c r="I269" s="168"/>
      <c r="J269" s="261"/>
      <c r="K269" s="168"/>
      <c r="L269" s="168"/>
      <c r="M269" s="168"/>
      <c r="N269" s="168"/>
    </row>
    <row r="270" spans="1:14" ht="15">
      <c r="A270" s="164"/>
      <c r="B270" s="165" t="s">
        <v>154</v>
      </c>
      <c r="C270" s="166">
        <v>0.734</v>
      </c>
      <c r="D270" s="166" t="s">
        <v>95</v>
      </c>
      <c r="E270" s="164"/>
      <c r="F270" s="166"/>
      <c r="G270" s="166"/>
      <c r="H270" s="166"/>
      <c r="I270" s="168"/>
      <c r="J270" s="261"/>
      <c r="K270" s="168"/>
      <c r="L270" s="168"/>
      <c r="M270" s="168"/>
      <c r="N270" s="168"/>
    </row>
    <row r="273" spans="1:14" s="249" customFormat="1" ht="18">
      <c r="A273" s="107"/>
      <c r="B273" s="292" t="s">
        <v>243</v>
      </c>
      <c r="C273" s="293"/>
      <c r="D273" s="293"/>
      <c r="E273" s="293"/>
      <c r="F273" s="293"/>
      <c r="G273" s="293"/>
      <c r="H273" s="293"/>
      <c r="I273" s="293"/>
      <c r="J273" s="293"/>
      <c r="K273" s="293"/>
      <c r="L273" s="293"/>
      <c r="M273" s="293"/>
      <c r="N273" s="294"/>
    </row>
    <row r="274" spans="1:14" ht="62.25">
      <c r="A274" s="112" t="s">
        <v>80</v>
      </c>
      <c r="B274" s="113" t="s">
        <v>1</v>
      </c>
      <c r="C274" s="114" t="s">
        <v>147</v>
      </c>
      <c r="D274" s="115" t="s">
        <v>3</v>
      </c>
      <c r="E274" s="116" t="s">
        <v>4</v>
      </c>
      <c r="F274" s="114" t="s">
        <v>5</v>
      </c>
      <c r="G274" s="114" t="s">
        <v>6</v>
      </c>
      <c r="H274" s="114" t="s">
        <v>7</v>
      </c>
      <c r="I274" s="117" t="s">
        <v>448</v>
      </c>
      <c r="J274" s="250" t="s">
        <v>547</v>
      </c>
      <c r="K274" s="295" t="s">
        <v>0</v>
      </c>
      <c r="L274" s="296"/>
      <c r="M274" s="118" t="s">
        <v>148</v>
      </c>
      <c r="N274" s="118" t="s">
        <v>9</v>
      </c>
    </row>
    <row r="275" spans="1:14" ht="15">
      <c r="A275" s="88">
        <v>1</v>
      </c>
      <c r="B275" s="119" t="s">
        <v>237</v>
      </c>
      <c r="C275" s="120">
        <v>8.024</v>
      </c>
      <c r="D275" s="120">
        <v>1</v>
      </c>
      <c r="E275" s="121">
        <v>7.186748597381771</v>
      </c>
      <c r="F275" s="120">
        <v>91.41</v>
      </c>
      <c r="G275" s="120">
        <v>55.25</v>
      </c>
      <c r="H275" s="120">
        <v>52.17</v>
      </c>
      <c r="I275" s="89" t="s">
        <v>449</v>
      </c>
      <c r="J275" s="252" t="s">
        <v>73</v>
      </c>
      <c r="K275" s="89"/>
      <c r="L275" s="89"/>
      <c r="M275" s="89" t="s">
        <v>73</v>
      </c>
      <c r="N275" s="89" t="s">
        <v>73</v>
      </c>
    </row>
    <row r="276" spans="1:14" ht="15">
      <c r="A276" s="88">
        <v>2</v>
      </c>
      <c r="B276" s="119" t="s">
        <v>238</v>
      </c>
      <c r="C276" s="120">
        <v>7.899</v>
      </c>
      <c r="D276" s="120">
        <v>2</v>
      </c>
      <c r="E276" s="121">
        <v>5.516965001335831</v>
      </c>
      <c r="F276" s="123">
        <v>92.7</v>
      </c>
      <c r="G276" s="123">
        <v>56</v>
      </c>
      <c r="H276" s="120">
        <v>53.25</v>
      </c>
      <c r="I276" s="89" t="s">
        <v>450</v>
      </c>
      <c r="J276" s="252" t="s">
        <v>73</v>
      </c>
      <c r="K276" s="89"/>
      <c r="L276" s="89"/>
      <c r="M276" s="89" t="s">
        <v>73</v>
      </c>
      <c r="N276" s="89" t="s">
        <v>73</v>
      </c>
    </row>
    <row r="277" spans="1:14" ht="16.5" customHeight="1">
      <c r="A277" s="88">
        <v>3</v>
      </c>
      <c r="B277" s="119" t="s">
        <v>244</v>
      </c>
      <c r="C277" s="120">
        <v>7.895</v>
      </c>
      <c r="D277" s="120">
        <v>3</v>
      </c>
      <c r="E277" s="121">
        <v>5.463531926262354</v>
      </c>
      <c r="F277" s="120">
        <v>91.65</v>
      </c>
      <c r="G277" s="120">
        <v>54.67</v>
      </c>
      <c r="H277" s="120">
        <v>51.92</v>
      </c>
      <c r="I277" s="89" t="s">
        <v>451</v>
      </c>
      <c r="J277" s="255" t="s">
        <v>74</v>
      </c>
      <c r="K277" s="89"/>
      <c r="L277" s="89"/>
      <c r="M277" s="89" t="s">
        <v>73</v>
      </c>
      <c r="N277" s="255" t="s">
        <v>74</v>
      </c>
    </row>
    <row r="278" spans="1:14" ht="15">
      <c r="A278" s="88">
        <v>4</v>
      </c>
      <c r="B278" s="119" t="s">
        <v>230</v>
      </c>
      <c r="C278" s="120">
        <v>7.765</v>
      </c>
      <c r="D278" s="120">
        <v>4</v>
      </c>
      <c r="E278" s="121">
        <v>3.7269569863745646</v>
      </c>
      <c r="F278" s="123">
        <v>91.9</v>
      </c>
      <c r="G278" s="120">
        <v>55.25</v>
      </c>
      <c r="H278" s="123">
        <v>52.5</v>
      </c>
      <c r="I278" s="89" t="s">
        <v>452</v>
      </c>
      <c r="J278" s="252" t="s">
        <v>73</v>
      </c>
      <c r="K278" s="89"/>
      <c r="L278" s="89"/>
      <c r="M278" s="89" t="s">
        <v>73</v>
      </c>
      <c r="N278" s="89" t="s">
        <v>73</v>
      </c>
    </row>
    <row r="279" spans="1:14" ht="15">
      <c r="A279" s="88">
        <v>5</v>
      </c>
      <c r="B279" s="119" t="s">
        <v>236</v>
      </c>
      <c r="C279" s="135">
        <v>7.72</v>
      </c>
      <c r="D279" s="120">
        <v>5</v>
      </c>
      <c r="E279" s="121">
        <v>3.1258348917980228</v>
      </c>
      <c r="F279" s="120">
        <v>91.07</v>
      </c>
      <c r="G279" s="120">
        <v>55.33</v>
      </c>
      <c r="H279" s="120">
        <v>52.83</v>
      </c>
      <c r="I279" s="89" t="s">
        <v>453</v>
      </c>
      <c r="J279" s="255" t="s">
        <v>74</v>
      </c>
      <c r="K279" s="89"/>
      <c r="L279" s="89"/>
      <c r="M279" s="89" t="s">
        <v>73</v>
      </c>
      <c r="N279" s="255" t="s">
        <v>74</v>
      </c>
    </row>
    <row r="280" spans="1:14" ht="15">
      <c r="A280" s="88">
        <v>6</v>
      </c>
      <c r="B280" s="119" t="s">
        <v>228</v>
      </c>
      <c r="C280" s="120">
        <v>7.486</v>
      </c>
      <c r="D280" s="120">
        <v>6</v>
      </c>
      <c r="E280" s="121">
        <v>0</v>
      </c>
      <c r="F280" s="120">
        <v>92.14</v>
      </c>
      <c r="G280" s="120">
        <v>54.75</v>
      </c>
      <c r="H280" s="120">
        <v>51.75</v>
      </c>
      <c r="I280" s="89" t="s">
        <v>454</v>
      </c>
      <c r="J280" s="254" t="s">
        <v>548</v>
      </c>
      <c r="K280" s="89"/>
      <c r="L280" s="89"/>
      <c r="M280" s="89" t="s">
        <v>160</v>
      </c>
      <c r="N280" s="89"/>
    </row>
    <row r="281" spans="1:14" ht="15">
      <c r="A281" s="88"/>
      <c r="B281" s="119" t="s">
        <v>154</v>
      </c>
      <c r="C281" s="120">
        <v>1.011</v>
      </c>
      <c r="D281" s="120" t="s">
        <v>95</v>
      </c>
      <c r="E281" s="88"/>
      <c r="F281" s="120"/>
      <c r="G281" s="120"/>
      <c r="H281" s="120"/>
      <c r="I281" s="89"/>
      <c r="J281" s="254"/>
      <c r="K281" s="89"/>
      <c r="L281" s="89"/>
      <c r="M281" s="89"/>
      <c r="N281" s="89"/>
    </row>
    <row r="282" spans="1:14" ht="15">
      <c r="A282" s="88"/>
      <c r="B282" s="102" t="s">
        <v>18</v>
      </c>
      <c r="C282" s="96">
        <f>C275-C281</f>
        <v>7.012999999999999</v>
      </c>
      <c r="D282" s="88"/>
      <c r="E282" s="88"/>
      <c r="F282" s="88"/>
      <c r="G282" s="88"/>
      <c r="H282" s="88"/>
      <c r="I282" s="89"/>
      <c r="J282" s="254"/>
      <c r="K282" s="89"/>
      <c r="L282" s="89"/>
      <c r="M282" s="89"/>
      <c r="N282" s="89"/>
    </row>
    <row r="284" spans="1:14" ht="20.25" customHeight="1">
      <c r="A284" s="266"/>
      <c r="B284" s="267"/>
      <c r="C284" s="263"/>
      <c r="D284" s="263"/>
      <c r="E284" s="263"/>
      <c r="F284" s="263"/>
      <c r="G284" s="263" t="s">
        <v>245</v>
      </c>
      <c r="H284" s="263"/>
      <c r="I284" s="263"/>
      <c r="J284" s="264"/>
      <c r="K284" s="263"/>
      <c r="L284" s="263"/>
      <c r="M284" s="263"/>
      <c r="N284" s="265"/>
    </row>
    <row r="285" spans="1:14" ht="18">
      <c r="A285" s="110"/>
      <c r="B285" s="283" t="s">
        <v>246</v>
      </c>
      <c r="C285" s="283"/>
      <c r="D285" s="283"/>
      <c r="E285" s="283"/>
      <c r="F285" s="283"/>
      <c r="G285" s="283"/>
      <c r="H285" s="283"/>
      <c r="I285" s="283"/>
      <c r="J285" s="283"/>
      <c r="K285" s="283"/>
      <c r="L285" s="283"/>
      <c r="M285" s="283"/>
      <c r="N285" s="283"/>
    </row>
    <row r="286" spans="1:14" ht="62.25">
      <c r="A286" s="112" t="s">
        <v>80</v>
      </c>
      <c r="B286" s="113" t="s">
        <v>1</v>
      </c>
      <c r="C286" s="114" t="s">
        <v>147</v>
      </c>
      <c r="D286" s="115" t="s">
        <v>3</v>
      </c>
      <c r="E286" s="116" t="s">
        <v>4</v>
      </c>
      <c r="F286" s="114" t="s">
        <v>5</v>
      </c>
      <c r="G286" s="114" t="s">
        <v>6</v>
      </c>
      <c r="H286" s="114" t="s">
        <v>7</v>
      </c>
      <c r="I286" s="117" t="s">
        <v>340</v>
      </c>
      <c r="J286" s="250" t="s">
        <v>547</v>
      </c>
      <c r="K286" s="276" t="s">
        <v>592</v>
      </c>
      <c r="L286" s="277"/>
      <c r="M286" s="118" t="s">
        <v>148</v>
      </c>
      <c r="N286" s="118" t="s">
        <v>9</v>
      </c>
    </row>
    <row r="287" spans="1:14" ht="15">
      <c r="A287" s="88">
        <v>1</v>
      </c>
      <c r="B287" s="119" t="s">
        <v>247</v>
      </c>
      <c r="C287" s="120">
        <v>9.331</v>
      </c>
      <c r="D287" s="120">
        <v>1</v>
      </c>
      <c r="E287" s="121">
        <v>12.802224371373297</v>
      </c>
      <c r="F287" s="120">
        <v>100.38</v>
      </c>
      <c r="G287" s="120">
        <v>62.81</v>
      </c>
      <c r="H287" s="120">
        <v>60.19</v>
      </c>
      <c r="I287" s="134" t="s">
        <v>455</v>
      </c>
      <c r="J287" s="252" t="s">
        <v>73</v>
      </c>
      <c r="K287" s="88">
        <v>4.07</v>
      </c>
      <c r="L287" s="88" t="s">
        <v>76</v>
      </c>
      <c r="M287" s="89" t="s">
        <v>162</v>
      </c>
      <c r="N287" s="255" t="s">
        <v>74</v>
      </c>
    </row>
    <row r="288" spans="1:14" ht="15">
      <c r="A288" s="88">
        <v>2</v>
      </c>
      <c r="B288" s="119" t="s">
        <v>248</v>
      </c>
      <c r="C288" s="120">
        <v>8.988</v>
      </c>
      <c r="D288" s="120">
        <v>2</v>
      </c>
      <c r="E288" s="121">
        <v>8.65570599613152</v>
      </c>
      <c r="F288" s="123">
        <v>95.1</v>
      </c>
      <c r="G288" s="123">
        <v>60.1</v>
      </c>
      <c r="H288" s="120">
        <v>57.48</v>
      </c>
      <c r="I288" s="134" t="s">
        <v>456</v>
      </c>
      <c r="J288" s="252" t="s">
        <v>73</v>
      </c>
      <c r="K288" s="88">
        <v>4.07</v>
      </c>
      <c r="L288" s="88" t="s">
        <v>76</v>
      </c>
      <c r="M288" s="89" t="s">
        <v>150</v>
      </c>
      <c r="N288" s="89" t="s">
        <v>150</v>
      </c>
    </row>
    <row r="289" spans="1:14" ht="15">
      <c r="A289" s="88">
        <v>3</v>
      </c>
      <c r="B289" s="119" t="s">
        <v>249</v>
      </c>
      <c r="C289" s="120">
        <v>8.858</v>
      </c>
      <c r="D289" s="120">
        <v>3</v>
      </c>
      <c r="E289" s="121">
        <v>7.084139264990332</v>
      </c>
      <c r="F289" s="123">
        <v>98</v>
      </c>
      <c r="G289" s="120">
        <v>61.86</v>
      </c>
      <c r="H289" s="120">
        <v>59.48</v>
      </c>
      <c r="I289" s="137" t="s">
        <v>457</v>
      </c>
      <c r="J289" s="252" t="s">
        <v>73</v>
      </c>
      <c r="K289" s="88">
        <v>4.03</v>
      </c>
      <c r="L289" s="88" t="s">
        <v>76</v>
      </c>
      <c r="M289" s="89" t="s">
        <v>150</v>
      </c>
      <c r="N289" s="89" t="s">
        <v>150</v>
      </c>
    </row>
    <row r="290" spans="1:14" ht="15">
      <c r="A290" s="88">
        <v>4</v>
      </c>
      <c r="B290" s="119" t="s">
        <v>151</v>
      </c>
      <c r="C290" s="120">
        <v>8.272</v>
      </c>
      <c r="D290" s="120">
        <v>6</v>
      </c>
      <c r="E290" s="121">
        <v>0</v>
      </c>
      <c r="F290" s="120">
        <v>99.86</v>
      </c>
      <c r="G290" s="120">
        <v>60.86</v>
      </c>
      <c r="H290" s="123">
        <v>58.1</v>
      </c>
      <c r="I290" s="137" t="s">
        <v>329</v>
      </c>
      <c r="J290" s="259" t="s">
        <v>548</v>
      </c>
      <c r="K290" s="88">
        <v>4.96</v>
      </c>
      <c r="L290" s="88" t="s">
        <v>76</v>
      </c>
      <c r="M290" s="89" t="s">
        <v>152</v>
      </c>
      <c r="N290" s="89"/>
    </row>
    <row r="291" spans="1:14" ht="15">
      <c r="A291" s="88"/>
      <c r="B291" s="119"/>
      <c r="C291" s="120"/>
      <c r="D291" s="120"/>
      <c r="E291" s="88"/>
      <c r="F291" s="120"/>
      <c r="G291" s="120"/>
      <c r="H291" s="120">
        <v>2</v>
      </c>
      <c r="I291" s="89"/>
      <c r="J291" s="254"/>
      <c r="K291" s="89"/>
      <c r="L291" s="89"/>
      <c r="M291" s="89"/>
      <c r="N291" s="89"/>
    </row>
    <row r="292" spans="1:14" ht="27">
      <c r="A292" s="88"/>
      <c r="B292" s="119"/>
      <c r="C292" s="120"/>
      <c r="D292" s="120"/>
      <c r="E292" s="124" t="s">
        <v>153</v>
      </c>
      <c r="F292" s="120"/>
      <c r="G292" s="120"/>
      <c r="H292" s="173">
        <f>SUM(H290:H291)</f>
        <v>60.1</v>
      </c>
      <c r="I292" s="89"/>
      <c r="J292" s="254"/>
      <c r="K292" s="89"/>
      <c r="L292" s="89"/>
      <c r="M292" s="89"/>
      <c r="N292" s="89"/>
    </row>
    <row r="293" spans="1:14" ht="15">
      <c r="A293" s="88"/>
      <c r="B293" s="119" t="s">
        <v>154</v>
      </c>
      <c r="C293" s="120">
        <v>0.534</v>
      </c>
      <c r="D293" s="120" t="s">
        <v>95</v>
      </c>
      <c r="E293" s="88"/>
      <c r="F293" s="120"/>
      <c r="G293" s="120"/>
      <c r="H293" s="120"/>
      <c r="I293" s="89"/>
      <c r="J293" s="254"/>
      <c r="K293" s="89"/>
      <c r="L293" s="89"/>
      <c r="M293" s="89"/>
      <c r="N293" s="89"/>
    </row>
    <row r="294" spans="1:14" ht="15">
      <c r="A294" s="95"/>
      <c r="B294" s="102" t="s">
        <v>18</v>
      </c>
      <c r="C294" s="101">
        <f>C287-C293</f>
        <v>8.796999999999999</v>
      </c>
      <c r="D294" s="95"/>
      <c r="E294" s="95"/>
      <c r="F294" s="95"/>
      <c r="G294" s="95"/>
      <c r="H294" s="95"/>
      <c r="I294" s="98"/>
      <c r="K294" s="98"/>
      <c r="L294" s="98"/>
      <c r="M294" s="98"/>
      <c r="N294" s="98"/>
    </row>
    <row r="296" spans="1:14" ht="21">
      <c r="A296" s="107"/>
      <c r="B296" s="286" t="s">
        <v>251</v>
      </c>
      <c r="C296" s="286"/>
      <c r="D296" s="286"/>
      <c r="E296" s="286"/>
      <c r="F296" s="286"/>
      <c r="G296" s="286"/>
      <c r="H296" s="286"/>
      <c r="I296" s="286"/>
      <c r="J296" s="286"/>
      <c r="K296" s="286"/>
      <c r="L296" s="286"/>
      <c r="M296" s="286"/>
      <c r="N296" s="286"/>
    </row>
    <row r="297" spans="1:14" ht="62.25">
      <c r="A297" s="112" t="s">
        <v>80</v>
      </c>
      <c r="B297" s="113" t="s">
        <v>1</v>
      </c>
      <c r="C297" s="114" t="s">
        <v>147</v>
      </c>
      <c r="D297" s="115" t="s">
        <v>3</v>
      </c>
      <c r="E297" s="116" t="s">
        <v>4</v>
      </c>
      <c r="F297" s="114" t="s">
        <v>5</v>
      </c>
      <c r="G297" s="114" t="s">
        <v>6</v>
      </c>
      <c r="H297" s="114" t="s">
        <v>7</v>
      </c>
      <c r="I297" s="117" t="s">
        <v>458</v>
      </c>
      <c r="J297" s="250" t="s">
        <v>547</v>
      </c>
      <c r="K297" s="251" t="s">
        <v>592</v>
      </c>
      <c r="L297" s="251" t="s">
        <v>593</v>
      </c>
      <c r="M297" s="118" t="s">
        <v>148</v>
      </c>
      <c r="N297" s="118" t="s">
        <v>9</v>
      </c>
    </row>
    <row r="298" spans="1:14" ht="15">
      <c r="A298" s="108">
        <v>1</v>
      </c>
      <c r="B298" s="119" t="s">
        <v>250</v>
      </c>
      <c r="C298" s="120">
        <v>7.797</v>
      </c>
      <c r="D298" s="120">
        <v>1</v>
      </c>
      <c r="E298" s="88">
        <v>12.3</v>
      </c>
      <c r="F298" s="123">
        <v>91.8</v>
      </c>
      <c r="G298" s="123">
        <v>56</v>
      </c>
      <c r="H298" s="123">
        <v>54.37</v>
      </c>
      <c r="I298" s="134" t="s">
        <v>459</v>
      </c>
      <c r="J298" s="252" t="s">
        <v>73</v>
      </c>
      <c r="K298" s="88">
        <v>4.03</v>
      </c>
      <c r="L298" s="88" t="s">
        <v>76</v>
      </c>
      <c r="M298" s="89" t="s">
        <v>73</v>
      </c>
      <c r="N298" s="89" t="s">
        <v>73</v>
      </c>
    </row>
    <row r="299" spans="1:14" ht="15">
      <c r="A299" s="108">
        <v>2</v>
      </c>
      <c r="B299" s="119" t="s">
        <v>247</v>
      </c>
      <c r="C299" s="120">
        <v>7.737</v>
      </c>
      <c r="D299" s="120">
        <v>2</v>
      </c>
      <c r="E299" s="88">
        <v>11.4</v>
      </c>
      <c r="F299" s="123">
        <v>89.6</v>
      </c>
      <c r="G299" s="123">
        <v>54.8</v>
      </c>
      <c r="H299" s="123">
        <v>52.9</v>
      </c>
      <c r="I299" s="134" t="s">
        <v>460</v>
      </c>
      <c r="J299" s="252" t="s">
        <v>73</v>
      </c>
      <c r="K299" s="88">
        <v>4.07</v>
      </c>
      <c r="L299" s="88" t="s">
        <v>76</v>
      </c>
      <c r="M299" s="89" t="s">
        <v>73</v>
      </c>
      <c r="N299" s="89" t="s">
        <v>73</v>
      </c>
    </row>
    <row r="300" spans="1:14" ht="15">
      <c r="A300" s="108">
        <v>3</v>
      </c>
      <c r="B300" s="119" t="s">
        <v>252</v>
      </c>
      <c r="C300" s="120">
        <v>7.303</v>
      </c>
      <c r="D300" s="120">
        <v>3</v>
      </c>
      <c r="E300" s="88">
        <v>5.2</v>
      </c>
      <c r="F300" s="123">
        <v>89.53</v>
      </c>
      <c r="G300" s="123">
        <v>54.77</v>
      </c>
      <c r="H300" s="123">
        <v>52.8</v>
      </c>
      <c r="I300" s="89" t="s">
        <v>461</v>
      </c>
      <c r="J300" s="252" t="s">
        <v>73</v>
      </c>
      <c r="K300" s="88">
        <v>4.4</v>
      </c>
      <c r="L300" s="88" t="s">
        <v>76</v>
      </c>
      <c r="M300" s="89" t="s">
        <v>73</v>
      </c>
      <c r="N300" s="89" t="s">
        <v>73</v>
      </c>
    </row>
    <row r="301" spans="1:14" ht="15">
      <c r="A301" s="108">
        <v>7</v>
      </c>
      <c r="B301" s="119" t="s">
        <v>159</v>
      </c>
      <c r="C301" s="120">
        <v>6.943</v>
      </c>
      <c r="D301" s="120">
        <v>7</v>
      </c>
      <c r="E301" s="88"/>
      <c r="F301" s="123">
        <v>89.87</v>
      </c>
      <c r="G301" s="123">
        <v>55.1</v>
      </c>
      <c r="H301" s="123">
        <v>53.23</v>
      </c>
      <c r="I301" s="134" t="s">
        <v>462</v>
      </c>
      <c r="J301" s="255" t="s">
        <v>548</v>
      </c>
      <c r="K301" s="88">
        <v>4.05</v>
      </c>
      <c r="L301" s="88" t="s">
        <v>76</v>
      </c>
      <c r="M301" s="89" t="s">
        <v>160</v>
      </c>
      <c r="N301" s="29"/>
    </row>
    <row r="302" spans="1:14" ht="15">
      <c r="A302" s="108"/>
      <c r="B302" s="102"/>
      <c r="C302" s="88"/>
      <c r="D302" s="88"/>
      <c r="E302" s="88"/>
      <c r="F302" s="174"/>
      <c r="G302" s="174"/>
      <c r="H302" s="123">
        <v>2</v>
      </c>
      <c r="I302" s="89"/>
      <c r="J302" s="254"/>
      <c r="K302" s="89"/>
      <c r="L302" s="89"/>
      <c r="M302" s="89"/>
      <c r="N302" s="29"/>
    </row>
    <row r="303" spans="1:14" ht="27">
      <c r="A303" s="108"/>
      <c r="B303" s="102"/>
      <c r="C303" s="88"/>
      <c r="D303" s="88"/>
      <c r="E303" s="175" t="s">
        <v>153</v>
      </c>
      <c r="F303" s="88"/>
      <c r="G303" s="88"/>
      <c r="H303" s="88">
        <f>SUM(H301:H302)</f>
        <v>55.23</v>
      </c>
      <c r="I303" s="89"/>
      <c r="J303" s="254"/>
      <c r="K303" s="89"/>
      <c r="L303" s="89"/>
      <c r="M303" s="89"/>
      <c r="N303" s="29"/>
    </row>
    <row r="304" spans="1:14" ht="15">
      <c r="A304" s="108"/>
      <c r="B304" s="119" t="s">
        <v>154</v>
      </c>
      <c r="C304" s="120">
        <v>0.512</v>
      </c>
      <c r="D304" s="120" t="s">
        <v>95</v>
      </c>
      <c r="E304" s="88"/>
      <c r="F304" s="120"/>
      <c r="G304" s="120"/>
      <c r="H304" s="120"/>
      <c r="I304" s="89"/>
      <c r="J304" s="254"/>
      <c r="K304" s="89"/>
      <c r="L304" s="89"/>
      <c r="M304" s="89"/>
      <c r="N304" s="29"/>
    </row>
    <row r="305" spans="1:14" ht="15">
      <c r="A305" s="108"/>
      <c r="B305" s="176" t="s">
        <v>18</v>
      </c>
      <c r="C305" s="88">
        <f>C298-C304</f>
        <v>7.285</v>
      </c>
      <c r="D305" s="88"/>
      <c r="E305" s="88"/>
      <c r="F305" s="88"/>
      <c r="G305" s="88"/>
      <c r="H305" s="88"/>
      <c r="I305" s="89"/>
      <c r="J305" s="254"/>
      <c r="K305" s="89"/>
      <c r="L305" s="89"/>
      <c r="M305" s="89"/>
      <c r="N305" s="29"/>
    </row>
    <row r="308" spans="1:14" ht="18">
      <c r="A308" s="287" t="s">
        <v>463</v>
      </c>
      <c r="B308" s="288"/>
      <c r="C308" s="288"/>
      <c r="D308" s="288"/>
      <c r="E308" s="288"/>
      <c r="F308" s="288"/>
      <c r="G308" s="288"/>
      <c r="H308" s="288"/>
      <c r="I308" s="288"/>
      <c r="J308" s="288"/>
      <c r="K308" s="288"/>
      <c r="L308" s="288"/>
      <c r="M308" s="289"/>
      <c r="N308" s="177"/>
    </row>
    <row r="309" spans="1:14" ht="62.25">
      <c r="A309" s="111" t="s">
        <v>80</v>
      </c>
      <c r="B309" s="113" t="s">
        <v>1</v>
      </c>
      <c r="C309" s="178" t="s">
        <v>147</v>
      </c>
      <c r="D309" s="117" t="s">
        <v>3</v>
      </c>
      <c r="E309" s="179" t="s">
        <v>4</v>
      </c>
      <c r="F309" s="178" t="s">
        <v>5</v>
      </c>
      <c r="G309" s="178" t="s">
        <v>6</v>
      </c>
      <c r="H309" s="178" t="s">
        <v>7</v>
      </c>
      <c r="I309" s="117" t="s">
        <v>357</v>
      </c>
      <c r="J309" s="250" t="s">
        <v>547</v>
      </c>
      <c r="K309" s="251" t="s">
        <v>592</v>
      </c>
      <c r="L309" s="251" t="s">
        <v>593</v>
      </c>
      <c r="M309" s="118" t="s">
        <v>148</v>
      </c>
      <c r="N309" s="118" t="s">
        <v>9</v>
      </c>
    </row>
    <row r="310" spans="1:14" ht="15">
      <c r="A310" s="29">
        <v>1</v>
      </c>
      <c r="B310" s="119" t="s">
        <v>250</v>
      </c>
      <c r="C310" s="180">
        <v>6.841</v>
      </c>
      <c r="D310" s="180">
        <v>1</v>
      </c>
      <c r="E310" s="181">
        <v>20.270745428973285</v>
      </c>
      <c r="F310" s="180">
        <v>90.42</v>
      </c>
      <c r="G310" s="180">
        <v>56</v>
      </c>
      <c r="H310" s="180">
        <v>53.64</v>
      </c>
      <c r="I310" s="137" t="s">
        <v>464</v>
      </c>
      <c r="J310" s="252" t="s">
        <v>73</v>
      </c>
      <c r="K310" s="88">
        <v>4.03</v>
      </c>
      <c r="L310" s="88" t="s">
        <v>76</v>
      </c>
      <c r="M310" s="89" t="s">
        <v>162</v>
      </c>
      <c r="N310" s="255" t="s">
        <v>74</v>
      </c>
    </row>
    <row r="311" spans="1:14" ht="15">
      <c r="A311" s="29">
        <v>2</v>
      </c>
      <c r="B311" s="119" t="s">
        <v>247</v>
      </c>
      <c r="C311" s="180">
        <v>6.293</v>
      </c>
      <c r="D311" s="180">
        <v>2</v>
      </c>
      <c r="E311" s="181">
        <v>10.636427566807322</v>
      </c>
      <c r="F311" s="180">
        <v>89.27</v>
      </c>
      <c r="G311" s="180">
        <v>54.21</v>
      </c>
      <c r="H311" s="180">
        <v>52.03</v>
      </c>
      <c r="I311" s="137" t="s">
        <v>359</v>
      </c>
      <c r="J311" s="252" t="s">
        <v>73</v>
      </c>
      <c r="K311" s="88">
        <v>4.07</v>
      </c>
      <c r="L311" s="88" t="s">
        <v>76</v>
      </c>
      <c r="M311" s="89" t="s">
        <v>162</v>
      </c>
      <c r="N311" s="255" t="s">
        <v>74</v>
      </c>
    </row>
    <row r="312" spans="1:14" ht="15">
      <c r="A312" s="29">
        <v>3</v>
      </c>
      <c r="B312" s="119" t="s">
        <v>159</v>
      </c>
      <c r="C312" s="180">
        <v>5.688</v>
      </c>
      <c r="D312" s="180">
        <v>4</v>
      </c>
      <c r="E312" s="181">
        <v>0</v>
      </c>
      <c r="F312" s="180">
        <v>87.64</v>
      </c>
      <c r="G312" s="180">
        <v>53.18</v>
      </c>
      <c r="H312" s="180">
        <v>50.88</v>
      </c>
      <c r="I312" s="89" t="s">
        <v>318</v>
      </c>
      <c r="J312" s="254" t="s">
        <v>548</v>
      </c>
      <c r="K312" s="88">
        <v>4.05</v>
      </c>
      <c r="L312" s="88" t="s">
        <v>76</v>
      </c>
      <c r="M312" s="89" t="s">
        <v>160</v>
      </c>
      <c r="N312" s="29"/>
    </row>
    <row r="313" spans="1:14" ht="15">
      <c r="A313" s="29"/>
      <c r="B313" s="119" t="s">
        <v>154</v>
      </c>
      <c r="C313" s="182">
        <v>0.38</v>
      </c>
      <c r="D313" s="180" t="s">
        <v>95</v>
      </c>
      <c r="E313" s="89"/>
      <c r="F313" s="180"/>
      <c r="G313" s="180"/>
      <c r="H313" s="180">
        <v>2</v>
      </c>
      <c r="I313" s="89"/>
      <c r="J313" s="254"/>
      <c r="K313" s="89"/>
      <c r="L313" s="89"/>
      <c r="M313" s="89"/>
      <c r="N313" s="29"/>
    </row>
    <row r="314" spans="1:14" ht="15">
      <c r="A314" s="29"/>
      <c r="B314" s="176" t="s">
        <v>18</v>
      </c>
      <c r="C314" s="89">
        <f>C310-C313</f>
        <v>6.461</v>
      </c>
      <c r="D314" s="89"/>
      <c r="E314" s="89"/>
      <c r="F314" s="89"/>
      <c r="G314" s="89"/>
      <c r="H314" s="89">
        <f>SUM(H312:H313)</f>
        <v>52.88</v>
      </c>
      <c r="I314" s="89"/>
      <c r="J314" s="254"/>
      <c r="K314" s="89"/>
      <c r="L314" s="89"/>
      <c r="M314" s="89"/>
      <c r="N314" s="29"/>
    </row>
    <row r="317" spans="1:14" ht="21">
      <c r="A317" s="107"/>
      <c r="B317" s="286" t="s">
        <v>253</v>
      </c>
      <c r="C317" s="286"/>
      <c r="D317" s="286"/>
      <c r="E317" s="286"/>
      <c r="F317" s="286"/>
      <c r="G317" s="286"/>
      <c r="H317" s="286"/>
      <c r="I317" s="286"/>
      <c r="J317" s="286"/>
      <c r="K317" s="286"/>
      <c r="L317" s="286"/>
      <c r="M317" s="286"/>
      <c r="N317" s="286"/>
    </row>
    <row r="318" spans="1:14" ht="62.25">
      <c r="A318" s="112" t="s">
        <v>80</v>
      </c>
      <c r="B318" s="113" t="s">
        <v>1</v>
      </c>
      <c r="C318" s="114" t="s">
        <v>147</v>
      </c>
      <c r="D318" s="115" t="s">
        <v>3</v>
      </c>
      <c r="E318" s="116" t="s">
        <v>4</v>
      </c>
      <c r="F318" s="114" t="s">
        <v>5</v>
      </c>
      <c r="G318" s="114" t="s">
        <v>6</v>
      </c>
      <c r="H318" s="114" t="s">
        <v>7</v>
      </c>
      <c r="I318" s="117" t="s">
        <v>380</v>
      </c>
      <c r="J318" s="250" t="s">
        <v>547</v>
      </c>
      <c r="K318" s="251" t="s">
        <v>592</v>
      </c>
      <c r="L318" s="251" t="s">
        <v>593</v>
      </c>
      <c r="M318" s="118" t="s">
        <v>148</v>
      </c>
      <c r="N318" s="118" t="s">
        <v>9</v>
      </c>
    </row>
    <row r="319" spans="1:14" ht="15">
      <c r="A319" s="108">
        <v>1</v>
      </c>
      <c r="B319" s="119" t="s">
        <v>254</v>
      </c>
      <c r="C319" s="135">
        <v>7.1</v>
      </c>
      <c r="D319" s="120">
        <v>1</v>
      </c>
      <c r="E319" s="88">
        <v>10</v>
      </c>
      <c r="F319" s="120">
        <v>84.67</v>
      </c>
      <c r="G319" s="120">
        <v>53.15</v>
      </c>
      <c r="H319" s="120">
        <v>50</v>
      </c>
      <c r="I319" s="137" t="s">
        <v>387</v>
      </c>
      <c r="J319" s="252" t="s">
        <v>73</v>
      </c>
      <c r="K319" s="88">
        <v>4.76</v>
      </c>
      <c r="L319" s="88" t="s">
        <v>76</v>
      </c>
      <c r="M319" s="89" t="s">
        <v>73</v>
      </c>
      <c r="N319" s="89" t="s">
        <v>73</v>
      </c>
    </row>
    <row r="320" spans="1:14" ht="15">
      <c r="A320" s="108">
        <v>2</v>
      </c>
      <c r="B320" s="119" t="s">
        <v>247</v>
      </c>
      <c r="C320" s="120">
        <v>7.026</v>
      </c>
      <c r="D320" s="120">
        <v>2</v>
      </c>
      <c r="E320" s="88">
        <v>8.9</v>
      </c>
      <c r="F320" s="120">
        <v>84.89</v>
      </c>
      <c r="G320" s="120">
        <v>53.48</v>
      </c>
      <c r="H320" s="120">
        <v>50.85</v>
      </c>
      <c r="I320" s="137" t="s">
        <v>465</v>
      </c>
      <c r="J320" s="252" t="s">
        <v>73</v>
      </c>
      <c r="K320" s="88">
        <v>4.07</v>
      </c>
      <c r="L320" s="88" t="s">
        <v>76</v>
      </c>
      <c r="M320" s="89" t="s">
        <v>73</v>
      </c>
      <c r="N320" s="89" t="s">
        <v>73</v>
      </c>
    </row>
    <row r="321" spans="1:14" ht="15">
      <c r="A321" s="108">
        <v>3</v>
      </c>
      <c r="B321" s="119" t="s">
        <v>255</v>
      </c>
      <c r="C321" s="120">
        <v>6.894</v>
      </c>
      <c r="D321" s="120">
        <v>3</v>
      </c>
      <c r="E321" s="88">
        <v>6.8</v>
      </c>
      <c r="F321" s="120">
        <v>84.89</v>
      </c>
      <c r="G321" s="120">
        <v>53.37</v>
      </c>
      <c r="H321" s="120">
        <v>50.37</v>
      </c>
      <c r="I321" s="137" t="s">
        <v>466</v>
      </c>
      <c r="J321" s="252" t="s">
        <v>73</v>
      </c>
      <c r="K321" s="88">
        <v>4.62</v>
      </c>
      <c r="L321" s="88" t="s">
        <v>76</v>
      </c>
      <c r="M321" s="89" t="s">
        <v>73</v>
      </c>
      <c r="N321" s="89" t="s">
        <v>73</v>
      </c>
    </row>
    <row r="322" spans="1:14" ht="15">
      <c r="A322" s="108">
        <v>5</v>
      </c>
      <c r="B322" s="119" t="s">
        <v>159</v>
      </c>
      <c r="C322" s="120">
        <v>6.454</v>
      </c>
      <c r="D322" s="120">
        <v>5</v>
      </c>
      <c r="E322" s="88"/>
      <c r="F322" s="120">
        <v>85.3</v>
      </c>
      <c r="G322" s="120">
        <v>53.67</v>
      </c>
      <c r="H322" s="120">
        <v>50.96</v>
      </c>
      <c r="I322" s="137" t="s">
        <v>381</v>
      </c>
      <c r="J322" s="259" t="s">
        <v>548</v>
      </c>
      <c r="K322" s="88">
        <v>4.05</v>
      </c>
      <c r="L322" s="88" t="s">
        <v>76</v>
      </c>
      <c r="M322" s="89" t="s">
        <v>160</v>
      </c>
      <c r="N322" s="29"/>
    </row>
    <row r="323" spans="1:14" ht="15">
      <c r="A323" s="108"/>
      <c r="B323" s="119"/>
      <c r="C323" s="120"/>
      <c r="D323" s="120"/>
      <c r="E323" s="88"/>
      <c r="F323" s="120"/>
      <c r="G323" s="120"/>
      <c r="H323" s="120">
        <v>2</v>
      </c>
      <c r="I323" s="89"/>
      <c r="J323" s="254"/>
      <c r="K323" s="89"/>
      <c r="L323" s="89"/>
      <c r="M323" s="89"/>
      <c r="N323" s="29"/>
    </row>
    <row r="324" spans="1:14" ht="27">
      <c r="A324" s="108"/>
      <c r="B324" s="119" t="s">
        <v>154</v>
      </c>
      <c r="C324" s="120">
        <v>0.467</v>
      </c>
      <c r="D324" s="120" t="s">
        <v>95</v>
      </c>
      <c r="E324" s="124" t="s">
        <v>153</v>
      </c>
      <c r="F324" s="120"/>
      <c r="G324" s="120"/>
      <c r="H324" s="120">
        <f>SUM(H322:H323)</f>
        <v>52.96</v>
      </c>
      <c r="I324" s="89"/>
      <c r="J324" s="254"/>
      <c r="K324" s="89"/>
      <c r="L324" s="89"/>
      <c r="M324" s="89"/>
      <c r="N324" s="29"/>
    </row>
    <row r="325" spans="1:14" ht="15">
      <c r="A325" s="108"/>
      <c r="B325" s="176" t="s">
        <v>18</v>
      </c>
      <c r="C325" s="96">
        <f>C319-C324</f>
        <v>6.633</v>
      </c>
      <c r="D325" s="88"/>
      <c r="E325" s="88"/>
      <c r="F325" s="120"/>
      <c r="G325" s="120"/>
      <c r="H325" s="120"/>
      <c r="I325" s="89"/>
      <c r="J325" s="254"/>
      <c r="K325" s="89"/>
      <c r="L325" s="89"/>
      <c r="M325" s="89"/>
      <c r="N325" s="29"/>
    </row>
    <row r="326" spans="1:14" ht="15">
      <c r="A326" s="108"/>
      <c r="F326" s="88"/>
      <c r="G326" s="88"/>
      <c r="H326" s="88"/>
      <c r="I326" s="89"/>
      <c r="J326" s="254"/>
      <c r="K326" s="89"/>
      <c r="L326" s="89"/>
      <c r="M326" s="89"/>
      <c r="N326" s="29"/>
    </row>
    <row r="327" spans="1:14" ht="18">
      <c r="A327" s="109"/>
      <c r="B327" s="290" t="s">
        <v>256</v>
      </c>
      <c r="C327" s="290"/>
      <c r="D327" s="290"/>
      <c r="E327" s="290"/>
      <c r="F327" s="290"/>
      <c r="G327" s="290"/>
      <c r="H327" s="290"/>
      <c r="I327" s="290"/>
      <c r="J327" s="290"/>
      <c r="K327" s="290"/>
      <c r="L327" s="290"/>
      <c r="M327" s="290"/>
      <c r="N327" s="290"/>
    </row>
    <row r="328" spans="1:14" ht="62.25">
      <c r="A328" s="112" t="s">
        <v>80</v>
      </c>
      <c r="B328" s="113" t="s">
        <v>1</v>
      </c>
      <c r="C328" s="114" t="s">
        <v>147</v>
      </c>
      <c r="D328" s="115" t="s">
        <v>3</v>
      </c>
      <c r="E328" s="116" t="s">
        <v>4</v>
      </c>
      <c r="F328" s="114" t="s">
        <v>5</v>
      </c>
      <c r="G328" s="114" t="s">
        <v>6</v>
      </c>
      <c r="H328" s="114" t="s">
        <v>7</v>
      </c>
      <c r="I328" s="117" t="s">
        <v>340</v>
      </c>
      <c r="J328" s="250" t="s">
        <v>547</v>
      </c>
      <c r="K328" s="251" t="s">
        <v>592</v>
      </c>
      <c r="L328" s="251" t="s">
        <v>593</v>
      </c>
      <c r="M328" s="118" t="s">
        <v>148</v>
      </c>
      <c r="N328" s="118" t="s">
        <v>9</v>
      </c>
    </row>
    <row r="329" spans="1:14" ht="15">
      <c r="A329" s="88">
        <v>1</v>
      </c>
      <c r="B329" s="119" t="s">
        <v>167</v>
      </c>
      <c r="C329" s="120">
        <v>8.115</v>
      </c>
      <c r="D329" s="120">
        <v>1</v>
      </c>
      <c r="E329" s="88">
        <v>0</v>
      </c>
      <c r="F329" s="120">
        <v>103.14</v>
      </c>
      <c r="G329" s="120">
        <v>66.94</v>
      </c>
      <c r="H329" s="120">
        <v>64.78</v>
      </c>
      <c r="I329" s="137" t="s">
        <v>344</v>
      </c>
      <c r="J329" s="259" t="s">
        <v>548</v>
      </c>
      <c r="K329" s="88">
        <v>4.47</v>
      </c>
      <c r="L329" s="88" t="s">
        <v>76</v>
      </c>
      <c r="M329" s="89" t="s">
        <v>152</v>
      </c>
      <c r="N329" s="29"/>
    </row>
    <row r="330" spans="1:14" ht="15">
      <c r="A330" s="88"/>
      <c r="B330" s="119" t="s">
        <v>154</v>
      </c>
      <c r="C330" s="120">
        <v>0.468</v>
      </c>
      <c r="D330" s="120" t="s">
        <v>95</v>
      </c>
      <c r="E330" s="88"/>
      <c r="F330" s="120"/>
      <c r="G330" s="120"/>
      <c r="H330" s="120"/>
      <c r="I330" s="89"/>
      <c r="J330" s="254"/>
      <c r="K330" s="89"/>
      <c r="L330" s="89"/>
      <c r="M330" s="89"/>
      <c r="N330" s="29"/>
    </row>
    <row r="332" spans="1:14" ht="18">
      <c r="A332" s="107"/>
      <c r="B332" s="283" t="s">
        <v>259</v>
      </c>
      <c r="C332" s="283"/>
      <c r="D332" s="283"/>
      <c r="E332" s="283"/>
      <c r="F332" s="283"/>
      <c r="G332" s="283"/>
      <c r="H332" s="283"/>
      <c r="I332" s="283"/>
      <c r="J332" s="283"/>
      <c r="K332" s="283"/>
      <c r="L332" s="283"/>
      <c r="M332" s="283"/>
      <c r="N332" s="283"/>
    </row>
    <row r="333" spans="1:14" ht="62.25">
      <c r="A333" s="112" t="s">
        <v>80</v>
      </c>
      <c r="B333" s="113" t="s">
        <v>1</v>
      </c>
      <c r="C333" s="114" t="s">
        <v>147</v>
      </c>
      <c r="D333" s="115" t="s">
        <v>3</v>
      </c>
      <c r="E333" s="116" t="s">
        <v>4</v>
      </c>
      <c r="F333" s="114" t="s">
        <v>5</v>
      </c>
      <c r="G333" s="114" t="s">
        <v>6</v>
      </c>
      <c r="H333" s="114" t="s">
        <v>7</v>
      </c>
      <c r="I333" s="117" t="s">
        <v>345</v>
      </c>
      <c r="J333" s="250" t="s">
        <v>547</v>
      </c>
      <c r="K333" s="251" t="s">
        <v>592</v>
      </c>
      <c r="L333" s="251" t="s">
        <v>593</v>
      </c>
      <c r="M333" s="118" t="s">
        <v>148</v>
      </c>
      <c r="N333" s="118" t="s">
        <v>9</v>
      </c>
    </row>
    <row r="334" spans="1:14" ht="15">
      <c r="A334" s="88">
        <v>1</v>
      </c>
      <c r="B334" s="119" t="s">
        <v>257</v>
      </c>
      <c r="C334" s="120">
        <v>8.356</v>
      </c>
      <c r="D334" s="120">
        <v>1</v>
      </c>
      <c r="E334" s="121">
        <v>9.730794484569923</v>
      </c>
      <c r="F334" s="120">
        <v>94.77</v>
      </c>
      <c r="G334" s="120">
        <v>58.07</v>
      </c>
      <c r="H334" s="123">
        <v>55.6</v>
      </c>
      <c r="I334" s="134" t="s">
        <v>467</v>
      </c>
      <c r="J334" s="252" t="s">
        <v>73</v>
      </c>
      <c r="K334" s="88">
        <v>4.76</v>
      </c>
      <c r="L334" s="88" t="s">
        <v>76</v>
      </c>
      <c r="M334" s="89" t="s">
        <v>73</v>
      </c>
      <c r="N334" s="89" t="s">
        <v>73</v>
      </c>
    </row>
    <row r="335" spans="1:14" ht="15">
      <c r="A335" s="88">
        <v>2</v>
      </c>
      <c r="B335" s="119" t="s">
        <v>167</v>
      </c>
      <c r="C335" s="120">
        <v>7.615</v>
      </c>
      <c r="D335" s="120">
        <v>6</v>
      </c>
      <c r="E335" s="121">
        <v>0</v>
      </c>
      <c r="F335" s="120">
        <v>95.87</v>
      </c>
      <c r="G335" s="120">
        <v>59.27</v>
      </c>
      <c r="H335" s="120">
        <v>56.93</v>
      </c>
      <c r="I335" s="134" t="s">
        <v>468</v>
      </c>
      <c r="J335" s="254" t="s">
        <v>548</v>
      </c>
      <c r="K335" s="88">
        <v>4.47</v>
      </c>
      <c r="L335" s="88" t="s">
        <v>76</v>
      </c>
      <c r="M335" s="89" t="s">
        <v>160</v>
      </c>
      <c r="N335" s="89"/>
    </row>
    <row r="336" spans="1:14" ht="15">
      <c r="A336" s="88"/>
      <c r="B336" s="102"/>
      <c r="C336" s="88"/>
      <c r="D336" s="120" t="s">
        <v>95</v>
      </c>
      <c r="E336" s="88"/>
      <c r="F336" s="120"/>
      <c r="G336" s="120"/>
      <c r="H336" s="120">
        <v>2</v>
      </c>
      <c r="I336" s="89"/>
      <c r="J336" s="254"/>
      <c r="K336" s="89"/>
      <c r="L336" s="89"/>
      <c r="M336" s="89"/>
      <c r="N336" s="89"/>
    </row>
    <row r="337" spans="1:14" ht="27">
      <c r="A337" s="88"/>
      <c r="B337" s="102"/>
      <c r="C337" s="88"/>
      <c r="D337" s="88"/>
      <c r="E337" s="124" t="s">
        <v>153</v>
      </c>
      <c r="F337" s="88"/>
      <c r="G337" s="88"/>
      <c r="H337" s="96">
        <f>SUM(H335:H336)</f>
        <v>58.93</v>
      </c>
      <c r="I337" s="89"/>
      <c r="J337" s="254"/>
      <c r="K337" s="89"/>
      <c r="L337" s="89"/>
      <c r="M337" s="89"/>
      <c r="N337" s="89"/>
    </row>
    <row r="338" spans="1:14" ht="15">
      <c r="A338" s="88"/>
      <c r="B338" s="119" t="s">
        <v>154</v>
      </c>
      <c r="C338" s="120">
        <v>0.402</v>
      </c>
      <c r="D338" s="88"/>
      <c r="E338" s="88"/>
      <c r="F338" s="88"/>
      <c r="G338" s="88"/>
      <c r="H338" s="88"/>
      <c r="I338" s="89"/>
      <c r="J338" s="254"/>
      <c r="K338" s="89"/>
      <c r="L338" s="89"/>
      <c r="M338" s="89"/>
      <c r="N338" s="89"/>
    </row>
    <row r="339" spans="1:14" ht="15">
      <c r="A339" s="88"/>
      <c r="B339" s="102" t="s">
        <v>18</v>
      </c>
      <c r="C339" s="96">
        <f>C334-C338</f>
        <v>7.954</v>
      </c>
      <c r="D339" s="88"/>
      <c r="E339" s="88"/>
      <c r="F339" s="88"/>
      <c r="G339" s="88"/>
      <c r="H339" s="88"/>
      <c r="I339" s="89"/>
      <c r="J339" s="254"/>
      <c r="K339" s="89"/>
      <c r="L339" s="89"/>
      <c r="M339" s="89"/>
      <c r="N339" s="89"/>
    </row>
    <row r="341" spans="1:14" ht="18">
      <c r="A341" s="183"/>
      <c r="B341" s="285" t="s">
        <v>469</v>
      </c>
      <c r="C341" s="285"/>
      <c r="D341" s="285"/>
      <c r="E341" s="285"/>
      <c r="F341" s="285"/>
      <c r="G341" s="285"/>
      <c r="H341" s="285"/>
      <c r="I341" s="285"/>
      <c r="J341" s="285"/>
      <c r="K341" s="285"/>
      <c r="L341" s="285"/>
      <c r="M341" s="285"/>
      <c r="N341" s="285"/>
    </row>
    <row r="342" spans="1:14" ht="62.25">
      <c r="A342" s="111" t="s">
        <v>80</v>
      </c>
      <c r="B342" s="113" t="s">
        <v>1</v>
      </c>
      <c r="C342" s="178" t="s">
        <v>147</v>
      </c>
      <c r="D342" s="117" t="s">
        <v>3</v>
      </c>
      <c r="E342" s="179" t="s">
        <v>4</v>
      </c>
      <c r="F342" s="178" t="s">
        <v>5</v>
      </c>
      <c r="G342" s="178" t="s">
        <v>6</v>
      </c>
      <c r="H342" s="178" t="s">
        <v>7</v>
      </c>
      <c r="I342" s="117" t="s">
        <v>357</v>
      </c>
      <c r="J342" s="250" t="s">
        <v>547</v>
      </c>
      <c r="K342" s="251" t="s">
        <v>592</v>
      </c>
      <c r="L342" s="251" t="s">
        <v>593</v>
      </c>
      <c r="M342" s="118" t="s">
        <v>148</v>
      </c>
      <c r="N342" s="118" t="s">
        <v>9</v>
      </c>
    </row>
    <row r="343" spans="1:14" ht="15">
      <c r="A343" s="29">
        <v>1</v>
      </c>
      <c r="B343" s="119" t="s">
        <v>257</v>
      </c>
      <c r="C343" s="184">
        <v>7.286</v>
      </c>
      <c r="D343" s="184">
        <v>1</v>
      </c>
      <c r="E343" s="185">
        <v>19.442622950819672</v>
      </c>
      <c r="F343" s="184">
        <v>93.18</v>
      </c>
      <c r="G343" s="184">
        <v>56.58</v>
      </c>
      <c r="H343" s="184">
        <v>54.09</v>
      </c>
      <c r="I343" s="137" t="s">
        <v>361</v>
      </c>
      <c r="J343" s="252" t="s">
        <v>73</v>
      </c>
      <c r="K343" s="275">
        <v>4.76</v>
      </c>
      <c r="L343" s="275" t="s">
        <v>76</v>
      </c>
      <c r="M343" s="89" t="s">
        <v>73</v>
      </c>
      <c r="N343" s="89" t="s">
        <v>73</v>
      </c>
    </row>
    <row r="344" spans="1:14" ht="15">
      <c r="A344" s="29">
        <v>2</v>
      </c>
      <c r="B344" s="119" t="s">
        <v>258</v>
      </c>
      <c r="C344" s="184">
        <v>6.643</v>
      </c>
      <c r="D344" s="184">
        <v>2</v>
      </c>
      <c r="E344" s="185">
        <v>8.901639344262298</v>
      </c>
      <c r="F344" s="184">
        <v>92.24</v>
      </c>
      <c r="G344" s="184">
        <v>55.97</v>
      </c>
      <c r="H344" s="184">
        <v>53.12</v>
      </c>
      <c r="I344" s="186" t="s">
        <v>337</v>
      </c>
      <c r="J344" s="252" t="s">
        <v>73</v>
      </c>
      <c r="K344" s="275">
        <v>4.47</v>
      </c>
      <c r="L344" s="275" t="s">
        <v>76</v>
      </c>
      <c r="M344" s="89" t="s">
        <v>162</v>
      </c>
      <c r="N344" s="255" t="s">
        <v>74</v>
      </c>
    </row>
    <row r="345" spans="1:14" ht="15">
      <c r="A345" s="29">
        <v>3</v>
      </c>
      <c r="B345" s="119" t="s">
        <v>167</v>
      </c>
      <c r="C345" s="187">
        <v>6.1</v>
      </c>
      <c r="D345" s="184">
        <v>6</v>
      </c>
      <c r="E345" s="185">
        <v>0</v>
      </c>
      <c r="F345" s="184">
        <v>92.73</v>
      </c>
      <c r="G345" s="184">
        <v>57.45</v>
      </c>
      <c r="H345" s="184">
        <v>55.36</v>
      </c>
      <c r="I345" s="137" t="s">
        <v>363</v>
      </c>
      <c r="J345" s="259" t="s">
        <v>548</v>
      </c>
      <c r="K345" s="275">
        <v>4.47</v>
      </c>
      <c r="L345" s="275" t="s">
        <v>76</v>
      </c>
      <c r="M345" s="29" t="s">
        <v>160</v>
      </c>
      <c r="N345" s="29"/>
    </row>
    <row r="346" spans="1:14" ht="15">
      <c r="A346" s="29"/>
      <c r="B346" s="119" t="s">
        <v>154</v>
      </c>
      <c r="C346" s="184">
        <v>0.352</v>
      </c>
      <c r="D346" s="184" t="s">
        <v>95</v>
      </c>
      <c r="E346" s="102"/>
      <c r="F346" s="184"/>
      <c r="G346" s="184"/>
      <c r="H346" s="184">
        <v>2</v>
      </c>
      <c r="I346" s="29"/>
      <c r="J346" s="254"/>
      <c r="K346" s="29"/>
      <c r="L346" s="29"/>
      <c r="M346" s="29"/>
      <c r="N346" s="29"/>
    </row>
    <row r="347" spans="1:14" ht="15">
      <c r="A347" s="29"/>
      <c r="B347" s="176" t="s">
        <v>18</v>
      </c>
      <c r="C347" s="102">
        <f>C343-C346</f>
        <v>6.933999999999999</v>
      </c>
      <c r="D347" s="102"/>
      <c r="E347" s="102"/>
      <c r="F347" s="102"/>
      <c r="G347" s="102"/>
      <c r="H347" s="102">
        <f>SUM(H345:H346)</f>
        <v>57.36</v>
      </c>
      <c r="I347" s="29"/>
      <c r="J347" s="254"/>
      <c r="K347" s="29"/>
      <c r="L347" s="29"/>
      <c r="M347" s="29"/>
      <c r="N347" s="29"/>
    </row>
    <row r="348" spans="1:8" ht="15">
      <c r="A348"/>
      <c r="C348"/>
      <c r="D348"/>
      <c r="E348"/>
      <c r="F348"/>
      <c r="G348"/>
      <c r="H348"/>
    </row>
    <row r="352" spans="1:14" ht="18">
      <c r="A352" s="107"/>
      <c r="B352" s="283" t="s">
        <v>260</v>
      </c>
      <c r="C352" s="283"/>
      <c r="D352" s="283"/>
      <c r="E352" s="283"/>
      <c r="F352" s="283"/>
      <c r="G352" s="283"/>
      <c r="H352" s="283"/>
      <c r="I352" s="283"/>
      <c r="J352" s="283"/>
      <c r="K352" s="283"/>
      <c r="L352" s="283"/>
      <c r="M352" s="283"/>
      <c r="N352" s="283"/>
    </row>
    <row r="353" spans="1:14" ht="62.25">
      <c r="A353" s="112" t="s">
        <v>80</v>
      </c>
      <c r="B353" s="113" t="s">
        <v>1</v>
      </c>
      <c r="C353" s="114" t="s">
        <v>147</v>
      </c>
      <c r="D353" s="115" t="s">
        <v>3</v>
      </c>
      <c r="E353" s="116" t="s">
        <v>4</v>
      </c>
      <c r="F353" s="114" t="s">
        <v>5</v>
      </c>
      <c r="G353" s="114" t="s">
        <v>6</v>
      </c>
      <c r="H353" s="114" t="s">
        <v>7</v>
      </c>
      <c r="I353" s="117" t="s">
        <v>470</v>
      </c>
      <c r="J353" s="250" t="s">
        <v>547</v>
      </c>
      <c r="K353" s="251" t="s">
        <v>592</v>
      </c>
      <c r="L353" s="251" t="s">
        <v>593</v>
      </c>
      <c r="M353" s="118" t="s">
        <v>148</v>
      </c>
      <c r="N353" s="118" t="s">
        <v>9</v>
      </c>
    </row>
    <row r="354" spans="1:14" ht="15">
      <c r="A354" s="88">
        <v>1</v>
      </c>
      <c r="B354" s="119" t="s">
        <v>261</v>
      </c>
      <c r="C354" s="120">
        <v>9.979</v>
      </c>
      <c r="D354" s="120">
        <v>1</v>
      </c>
      <c r="E354" s="121">
        <v>11.149476498106475</v>
      </c>
      <c r="F354" s="120">
        <v>98.36</v>
      </c>
      <c r="G354" s="120">
        <v>59.39</v>
      </c>
      <c r="H354" s="120">
        <v>57.31</v>
      </c>
      <c r="I354" s="89" t="s">
        <v>471</v>
      </c>
      <c r="J354" s="255" t="s">
        <v>74</v>
      </c>
      <c r="K354" s="88">
        <v>4.89</v>
      </c>
      <c r="L354" s="88" t="s">
        <v>76</v>
      </c>
      <c r="M354" s="89" t="s">
        <v>73</v>
      </c>
      <c r="N354" s="255" t="s">
        <v>74</v>
      </c>
    </row>
    <row r="355" spans="1:14" ht="15">
      <c r="A355" s="88">
        <v>2</v>
      </c>
      <c r="B355" s="119" t="s">
        <v>262</v>
      </c>
      <c r="C355" s="120">
        <v>9.93</v>
      </c>
      <c r="D355" s="120">
        <v>2</v>
      </c>
      <c r="E355" s="121">
        <v>10.603697928269101</v>
      </c>
      <c r="F355" s="120">
        <v>97.78</v>
      </c>
      <c r="G355" s="120">
        <v>59.22</v>
      </c>
      <c r="H355" s="120">
        <v>57.17</v>
      </c>
      <c r="I355" s="134" t="s">
        <v>472</v>
      </c>
      <c r="J355" s="252" t="s">
        <v>73</v>
      </c>
      <c r="K355" s="88">
        <v>4.67</v>
      </c>
      <c r="L355" s="88" t="s">
        <v>76</v>
      </c>
      <c r="M355" s="89" t="s">
        <v>73</v>
      </c>
      <c r="N355" s="89" t="s">
        <v>73</v>
      </c>
    </row>
    <row r="356" spans="1:14" ht="15">
      <c r="A356" s="88">
        <v>3</v>
      </c>
      <c r="B356" s="119" t="s">
        <v>257</v>
      </c>
      <c r="C356" s="120">
        <v>9.915</v>
      </c>
      <c r="D356" s="120">
        <v>3</v>
      </c>
      <c r="E356" s="121">
        <v>10.436622855869897</v>
      </c>
      <c r="F356" s="120">
        <v>99.31</v>
      </c>
      <c r="G356" s="120">
        <v>59.47</v>
      </c>
      <c r="H356" s="120">
        <v>57.47</v>
      </c>
      <c r="I356" s="89" t="s">
        <v>473</v>
      </c>
      <c r="J356" s="255" t="s">
        <v>74</v>
      </c>
      <c r="K356" s="88">
        <v>4.76</v>
      </c>
      <c r="L356" s="88" t="s">
        <v>76</v>
      </c>
      <c r="M356" s="89" t="s">
        <v>73</v>
      </c>
      <c r="N356" s="255" t="s">
        <v>74</v>
      </c>
    </row>
    <row r="357" spans="1:14" ht="15">
      <c r="A357" s="88">
        <v>4</v>
      </c>
      <c r="B357" s="119" t="s">
        <v>263</v>
      </c>
      <c r="C357" s="120">
        <v>9.778</v>
      </c>
      <c r="D357" s="120">
        <v>4</v>
      </c>
      <c r="E357" s="121">
        <v>8.910670527957237</v>
      </c>
      <c r="F357" s="120">
        <v>98.83</v>
      </c>
      <c r="G357" s="120">
        <v>60.06</v>
      </c>
      <c r="H357" s="120">
        <v>58.03</v>
      </c>
      <c r="I357" s="89" t="s">
        <v>474</v>
      </c>
      <c r="J357" s="255" t="s">
        <v>74</v>
      </c>
      <c r="K357" s="88">
        <v>3.88</v>
      </c>
      <c r="L357" s="88" t="s">
        <v>76</v>
      </c>
      <c r="M357" s="89" t="s">
        <v>73</v>
      </c>
      <c r="N357" s="255" t="s">
        <v>74</v>
      </c>
    </row>
    <row r="358" spans="1:14" ht="15">
      <c r="A358" s="88">
        <v>5</v>
      </c>
      <c r="B358" s="119" t="s">
        <v>264</v>
      </c>
      <c r="C358" s="120">
        <v>9.561</v>
      </c>
      <c r="D358" s="120">
        <v>5</v>
      </c>
      <c r="E358" s="121">
        <v>6.4936511472488325</v>
      </c>
      <c r="F358" s="120">
        <v>98.81</v>
      </c>
      <c r="G358" s="120">
        <v>60.06</v>
      </c>
      <c r="H358" s="120">
        <v>57.81</v>
      </c>
      <c r="I358" s="134" t="s">
        <v>475</v>
      </c>
      <c r="J358" s="252" t="s">
        <v>73</v>
      </c>
      <c r="K358" s="88">
        <v>4.24</v>
      </c>
      <c r="L358" s="88" t="s">
        <v>76</v>
      </c>
      <c r="M358" s="89" t="s">
        <v>73</v>
      </c>
      <c r="N358" s="89" t="s">
        <v>73</v>
      </c>
    </row>
    <row r="359" spans="1:14" ht="15">
      <c r="A359" s="88">
        <v>6</v>
      </c>
      <c r="B359" s="119" t="s">
        <v>265</v>
      </c>
      <c r="C359" s="120">
        <v>9.514</v>
      </c>
      <c r="D359" s="120">
        <v>6</v>
      </c>
      <c r="E359" s="121">
        <v>5.970149253731339</v>
      </c>
      <c r="F359" s="120">
        <v>97.97</v>
      </c>
      <c r="G359" s="120">
        <v>59.39</v>
      </c>
      <c r="H359" s="120">
        <v>57.44</v>
      </c>
      <c r="I359" s="134" t="s">
        <v>476</v>
      </c>
      <c r="J359" s="252" t="s">
        <v>73</v>
      </c>
      <c r="K359" s="88">
        <v>4.47</v>
      </c>
      <c r="L359" s="88" t="s">
        <v>76</v>
      </c>
      <c r="M359" s="89" t="s">
        <v>73</v>
      </c>
      <c r="N359" s="89" t="s">
        <v>73</v>
      </c>
    </row>
    <row r="360" spans="1:14" ht="15">
      <c r="A360" s="88">
        <v>7</v>
      </c>
      <c r="B360" s="119" t="s">
        <v>167</v>
      </c>
      <c r="C360" s="120">
        <v>8.978</v>
      </c>
      <c r="D360" s="120">
        <v>8</v>
      </c>
      <c r="E360" s="121">
        <v>0</v>
      </c>
      <c r="F360" s="120">
        <v>98.78</v>
      </c>
      <c r="G360" s="120">
        <v>59.36</v>
      </c>
      <c r="H360" s="120">
        <v>57.47</v>
      </c>
      <c r="I360" s="134" t="s">
        <v>477</v>
      </c>
      <c r="J360" s="254" t="s">
        <v>548</v>
      </c>
      <c r="K360" s="89"/>
      <c r="L360" s="89"/>
      <c r="M360" s="89" t="s">
        <v>160</v>
      </c>
      <c r="N360" s="29"/>
    </row>
    <row r="361" spans="1:14" ht="15">
      <c r="A361" s="88"/>
      <c r="B361" s="102" t="s">
        <v>18</v>
      </c>
      <c r="C361" s="96">
        <f>C351-C360</f>
        <v>-8.978</v>
      </c>
      <c r="D361" s="88"/>
      <c r="E361" s="88"/>
      <c r="F361" s="88"/>
      <c r="G361" s="88"/>
      <c r="H361" s="88"/>
      <c r="I361" s="89"/>
      <c r="J361" s="254"/>
      <c r="K361" s="89"/>
      <c r="L361" s="89"/>
      <c r="M361" s="89"/>
      <c r="N361" s="29"/>
    </row>
    <row r="362" spans="1:14" ht="15">
      <c r="A362" s="88"/>
      <c r="B362" s="119" t="s">
        <v>154</v>
      </c>
      <c r="C362" s="120">
        <v>0.486</v>
      </c>
      <c r="D362" s="120" t="s">
        <v>95</v>
      </c>
      <c r="E362" s="88"/>
      <c r="F362" s="120"/>
      <c r="G362" s="120"/>
      <c r="H362" s="120"/>
      <c r="I362" s="89"/>
      <c r="J362" s="254"/>
      <c r="K362" s="89"/>
      <c r="L362" s="89"/>
      <c r="M362" s="89"/>
      <c r="N362" s="29"/>
    </row>
    <row r="363" spans="1:14" ht="15">
      <c r="A363" s="88"/>
      <c r="B363" s="119"/>
      <c r="C363" s="120"/>
      <c r="D363" s="120"/>
      <c r="E363" s="88"/>
      <c r="F363" s="120"/>
      <c r="G363" s="120"/>
      <c r="H363" s="120">
        <v>2</v>
      </c>
      <c r="I363" s="89"/>
      <c r="J363" s="254"/>
      <c r="K363" s="89"/>
      <c r="L363" s="89"/>
      <c r="M363" s="89"/>
      <c r="N363" s="29"/>
    </row>
    <row r="364" spans="1:14" ht="27">
      <c r="A364" s="88"/>
      <c r="B364" s="119"/>
      <c r="C364" s="120"/>
      <c r="D364" s="120"/>
      <c r="E364" s="124" t="s">
        <v>153</v>
      </c>
      <c r="F364" s="120"/>
      <c r="G364" s="120"/>
      <c r="H364" s="125">
        <f>SUM(H362:H363)</f>
        <v>2</v>
      </c>
      <c r="I364" s="89"/>
      <c r="J364" s="254"/>
      <c r="K364" s="89"/>
      <c r="L364" s="89"/>
      <c r="M364" s="89"/>
      <c r="N364" s="29"/>
    </row>
    <row r="366" spans="1:14" ht="18">
      <c r="A366" s="107"/>
      <c r="B366" s="283" t="s">
        <v>266</v>
      </c>
      <c r="C366" s="283"/>
      <c r="D366" s="283"/>
      <c r="E366" s="283"/>
      <c r="F366" s="283"/>
      <c r="G366" s="283"/>
      <c r="H366" s="283"/>
      <c r="I366" s="283"/>
      <c r="J366" s="283"/>
      <c r="K366" s="283"/>
      <c r="L366" s="283"/>
      <c r="M366" s="283"/>
      <c r="N366" s="283"/>
    </row>
    <row r="367" spans="1:14" ht="62.25">
      <c r="A367" s="112" t="s">
        <v>80</v>
      </c>
      <c r="B367" s="113" t="s">
        <v>1</v>
      </c>
      <c r="C367" s="114" t="s">
        <v>147</v>
      </c>
      <c r="D367" s="115" t="s">
        <v>3</v>
      </c>
      <c r="E367" s="116" t="s">
        <v>4</v>
      </c>
      <c r="F367" s="114" t="s">
        <v>5</v>
      </c>
      <c r="G367" s="114" t="s">
        <v>6</v>
      </c>
      <c r="H367" s="114" t="s">
        <v>7</v>
      </c>
      <c r="I367" s="117" t="s">
        <v>380</v>
      </c>
      <c r="J367" s="250" t="s">
        <v>547</v>
      </c>
      <c r="K367" s="251" t="s">
        <v>592</v>
      </c>
      <c r="L367" s="251" t="s">
        <v>593</v>
      </c>
      <c r="M367" s="118" t="s">
        <v>148</v>
      </c>
      <c r="N367" s="118" t="s">
        <v>9</v>
      </c>
    </row>
    <row r="368" spans="1:14" ht="15">
      <c r="A368" s="88">
        <v>1</v>
      </c>
      <c r="B368" s="119" t="s">
        <v>257</v>
      </c>
      <c r="C368" s="120">
        <v>7.551</v>
      </c>
      <c r="D368" s="120">
        <v>1</v>
      </c>
      <c r="E368" s="121">
        <v>7.963969116385479</v>
      </c>
      <c r="F368" s="120">
        <v>89.58</v>
      </c>
      <c r="G368" s="120">
        <v>55.29</v>
      </c>
      <c r="H368" s="120">
        <v>52.54</v>
      </c>
      <c r="I368" s="137" t="s">
        <v>398</v>
      </c>
      <c r="J368" s="252" t="s">
        <v>73</v>
      </c>
      <c r="K368" s="88">
        <v>4.76</v>
      </c>
      <c r="L368" s="88" t="s">
        <v>76</v>
      </c>
      <c r="M368" s="89" t="s">
        <v>73</v>
      </c>
      <c r="N368" s="89" t="s">
        <v>73</v>
      </c>
    </row>
    <row r="369" spans="1:14" ht="15">
      <c r="A369" s="88">
        <v>2</v>
      </c>
      <c r="B369" s="119" t="s">
        <v>267</v>
      </c>
      <c r="C369" s="120">
        <v>7.531</v>
      </c>
      <c r="D369" s="120">
        <v>2</v>
      </c>
      <c r="E369" s="121">
        <v>7.678009722619387</v>
      </c>
      <c r="F369" s="123">
        <v>88</v>
      </c>
      <c r="G369" s="120">
        <v>53.21</v>
      </c>
      <c r="H369" s="120">
        <v>50.54</v>
      </c>
      <c r="I369" s="137" t="s">
        <v>384</v>
      </c>
      <c r="J369" s="252" t="s">
        <v>73</v>
      </c>
      <c r="K369" s="88">
        <v>4.89</v>
      </c>
      <c r="L369" s="88" t="s">
        <v>76</v>
      </c>
      <c r="M369" s="89" t="s">
        <v>73</v>
      </c>
      <c r="N369" s="89" t="s">
        <v>73</v>
      </c>
    </row>
    <row r="370" spans="1:14" ht="15">
      <c r="A370" s="88">
        <v>3</v>
      </c>
      <c r="B370" s="119" t="s">
        <v>268</v>
      </c>
      <c r="C370" s="120">
        <v>7.395</v>
      </c>
      <c r="D370" s="120">
        <v>3</v>
      </c>
      <c r="E370" s="121">
        <v>5.733485845010006</v>
      </c>
      <c r="F370" s="120">
        <v>89.67</v>
      </c>
      <c r="G370" s="120">
        <v>54.67</v>
      </c>
      <c r="H370" s="120">
        <v>51.96</v>
      </c>
      <c r="I370" s="137" t="s">
        <v>382</v>
      </c>
      <c r="J370" s="252" t="s">
        <v>73</v>
      </c>
      <c r="K370" s="88">
        <v>4.28</v>
      </c>
      <c r="L370" s="88" t="s">
        <v>76</v>
      </c>
      <c r="M370" s="89" t="s">
        <v>73</v>
      </c>
      <c r="N370" s="89" t="s">
        <v>73</v>
      </c>
    </row>
    <row r="371" spans="1:14" ht="15">
      <c r="A371" s="88">
        <v>4</v>
      </c>
      <c r="B371" s="119" t="s">
        <v>262</v>
      </c>
      <c r="C371" s="120">
        <v>7.083</v>
      </c>
      <c r="D371" s="120">
        <v>4</v>
      </c>
      <c r="E371" s="121">
        <v>1.272519302259085</v>
      </c>
      <c r="F371" s="120">
        <v>89.25</v>
      </c>
      <c r="G371" s="120">
        <v>54.88</v>
      </c>
      <c r="H371" s="120">
        <v>51.92</v>
      </c>
      <c r="I371" s="137" t="s">
        <v>466</v>
      </c>
      <c r="J371" s="252" t="s">
        <v>73</v>
      </c>
      <c r="K371" s="88">
        <v>4.67</v>
      </c>
      <c r="L371" s="88" t="s">
        <v>76</v>
      </c>
      <c r="M371" s="89" t="s">
        <v>73</v>
      </c>
      <c r="N371" s="89" t="s">
        <v>73</v>
      </c>
    </row>
    <row r="372" spans="1:14" ht="15">
      <c r="A372" s="88">
        <v>5</v>
      </c>
      <c r="B372" s="119" t="s">
        <v>167</v>
      </c>
      <c r="C372" s="120">
        <v>6.994</v>
      </c>
      <c r="D372" s="120">
        <v>6</v>
      </c>
      <c r="E372" s="121">
        <v>0</v>
      </c>
      <c r="F372" s="120">
        <v>89.12</v>
      </c>
      <c r="G372" s="120">
        <v>56.25</v>
      </c>
      <c r="H372" s="120">
        <v>53.67</v>
      </c>
      <c r="I372" s="137" t="s">
        <v>398</v>
      </c>
      <c r="J372" s="252" t="s">
        <v>548</v>
      </c>
      <c r="K372" s="88">
        <v>4.47</v>
      </c>
      <c r="L372" s="88" t="s">
        <v>76</v>
      </c>
      <c r="M372" s="89" t="s">
        <v>160</v>
      </c>
      <c r="N372" s="89"/>
    </row>
    <row r="373" spans="1:14" ht="15">
      <c r="A373" s="88"/>
      <c r="B373" s="119"/>
      <c r="C373" s="120"/>
      <c r="D373" s="120"/>
      <c r="E373" s="88"/>
      <c r="F373" s="120"/>
      <c r="G373" s="120"/>
      <c r="H373" s="120">
        <v>2</v>
      </c>
      <c r="I373" s="89"/>
      <c r="J373" s="254"/>
      <c r="K373" s="89"/>
      <c r="L373" s="89"/>
      <c r="M373" s="89"/>
      <c r="N373" s="89"/>
    </row>
    <row r="374" spans="1:14" ht="27">
      <c r="A374" s="88"/>
      <c r="B374" s="119"/>
      <c r="C374" s="120"/>
      <c r="D374" s="120"/>
      <c r="E374" s="124" t="s">
        <v>153</v>
      </c>
      <c r="F374" s="120"/>
      <c r="G374" s="120"/>
      <c r="H374" s="125">
        <f>SUM(H372:H373)</f>
        <v>55.67</v>
      </c>
      <c r="I374" s="89"/>
      <c r="J374" s="254"/>
      <c r="K374" s="89"/>
      <c r="L374" s="89"/>
      <c r="M374" s="89"/>
      <c r="N374" s="89"/>
    </row>
    <row r="375" spans="1:14" ht="15">
      <c r="A375" s="88"/>
      <c r="B375" s="119" t="s">
        <v>154</v>
      </c>
      <c r="C375" s="120">
        <v>0.499</v>
      </c>
      <c r="D375" s="120" t="s">
        <v>95</v>
      </c>
      <c r="E375" s="88"/>
      <c r="F375" s="120"/>
      <c r="G375" s="120"/>
      <c r="H375" s="120"/>
      <c r="I375" s="89"/>
      <c r="J375" s="254"/>
      <c r="K375" s="89"/>
      <c r="L375" s="89"/>
      <c r="M375" s="89"/>
      <c r="N375" s="89"/>
    </row>
    <row r="376" spans="1:14" ht="15">
      <c r="A376" s="88"/>
      <c r="B376" s="102" t="s">
        <v>18</v>
      </c>
      <c r="C376" s="96">
        <f>C368-C375</f>
        <v>7.0520000000000005</v>
      </c>
      <c r="D376" s="88"/>
      <c r="E376" s="88"/>
      <c r="F376" s="88"/>
      <c r="G376" s="88"/>
      <c r="H376" s="88"/>
      <c r="I376" s="89"/>
      <c r="J376" s="254"/>
      <c r="K376" s="89"/>
      <c r="L376" s="89"/>
      <c r="M376" s="89"/>
      <c r="N376" s="89"/>
    </row>
    <row r="379" spans="1:14" ht="18">
      <c r="A379" s="268"/>
      <c r="B379" s="284" t="s">
        <v>271</v>
      </c>
      <c r="C379" s="284"/>
      <c r="D379" s="284"/>
      <c r="E379" s="284"/>
      <c r="F379" s="284"/>
      <c r="G379" s="284"/>
      <c r="H379" s="284"/>
      <c r="I379" s="284"/>
      <c r="J379" s="284"/>
      <c r="K379" s="284"/>
      <c r="L379" s="284"/>
      <c r="M379" s="284"/>
      <c r="N379" s="284"/>
    </row>
    <row r="380" spans="1:14" ht="62.25">
      <c r="A380" s="112" t="s">
        <v>80</v>
      </c>
      <c r="B380" s="113" t="s">
        <v>1</v>
      </c>
      <c r="C380" s="114" t="s">
        <v>147</v>
      </c>
      <c r="D380" s="115" t="s">
        <v>3</v>
      </c>
      <c r="E380" s="116" t="s">
        <v>4</v>
      </c>
      <c r="F380" s="114" t="s">
        <v>5</v>
      </c>
      <c r="G380" s="114" t="s">
        <v>6</v>
      </c>
      <c r="H380" s="114" t="s">
        <v>7</v>
      </c>
      <c r="I380" s="117" t="s">
        <v>345</v>
      </c>
      <c r="J380" s="250" t="s">
        <v>547</v>
      </c>
      <c r="K380" s="251" t="s">
        <v>592</v>
      </c>
      <c r="L380" s="251" t="s">
        <v>593</v>
      </c>
      <c r="M380" s="118" t="s">
        <v>148</v>
      </c>
      <c r="N380" s="118" t="s">
        <v>9</v>
      </c>
    </row>
    <row r="381" spans="1:14" ht="15">
      <c r="A381" s="88">
        <v>1</v>
      </c>
      <c r="B381" s="119" t="s">
        <v>272</v>
      </c>
      <c r="C381" s="120">
        <v>9.004</v>
      </c>
      <c r="D381" s="120">
        <v>1</v>
      </c>
      <c r="E381" s="121">
        <v>2.3996360741498957</v>
      </c>
      <c r="F381" s="123">
        <v>96.9</v>
      </c>
      <c r="G381" s="120">
        <v>60.77</v>
      </c>
      <c r="H381" s="120">
        <v>58.37</v>
      </c>
      <c r="I381" s="134" t="s">
        <v>478</v>
      </c>
      <c r="J381" s="252" t="s">
        <v>73</v>
      </c>
      <c r="K381" s="88">
        <v>4.05</v>
      </c>
      <c r="L381" s="88" t="s">
        <v>76</v>
      </c>
      <c r="M381" s="89" t="s">
        <v>73</v>
      </c>
      <c r="N381" s="89" t="s">
        <v>73</v>
      </c>
    </row>
    <row r="382" spans="1:14" ht="15">
      <c r="A382" s="88">
        <v>2</v>
      </c>
      <c r="B382" s="119" t="s">
        <v>273</v>
      </c>
      <c r="C382" s="120">
        <v>8.951</v>
      </c>
      <c r="D382" s="120">
        <v>2</v>
      </c>
      <c r="E382" s="121">
        <v>1.7968838849084643</v>
      </c>
      <c r="F382" s="120">
        <v>97.97</v>
      </c>
      <c r="G382" s="120">
        <v>62.07</v>
      </c>
      <c r="H382" s="120">
        <v>59.33</v>
      </c>
      <c r="I382" s="134" t="s">
        <v>479</v>
      </c>
      <c r="J382" s="252" t="s">
        <v>73</v>
      </c>
      <c r="K382" s="88">
        <v>3.53</v>
      </c>
      <c r="L382" s="88" t="s">
        <v>76</v>
      </c>
      <c r="M382" s="89" t="s">
        <v>73</v>
      </c>
      <c r="N382" s="89" t="s">
        <v>73</v>
      </c>
    </row>
    <row r="383" spans="1:14" ht="15">
      <c r="A383" s="88">
        <v>3</v>
      </c>
      <c r="B383" s="119" t="s">
        <v>274</v>
      </c>
      <c r="C383" s="120">
        <v>8.793</v>
      </c>
      <c r="D383" s="120">
        <v>3</v>
      </c>
      <c r="E383" s="121">
        <v>0</v>
      </c>
      <c r="F383" s="120">
        <v>95.37</v>
      </c>
      <c r="G383" s="123">
        <v>59.7</v>
      </c>
      <c r="H383" s="120">
        <v>57.23</v>
      </c>
      <c r="I383" s="134" t="s">
        <v>480</v>
      </c>
      <c r="J383" s="254" t="s">
        <v>548</v>
      </c>
      <c r="K383" s="88">
        <v>3.41</v>
      </c>
      <c r="L383" s="88" t="s">
        <v>76</v>
      </c>
      <c r="M383" s="89" t="s">
        <v>152</v>
      </c>
      <c r="N383" s="89"/>
    </row>
    <row r="384" spans="1:14" ht="15">
      <c r="A384" s="88"/>
      <c r="B384" s="119" t="s">
        <v>154</v>
      </c>
      <c r="C384" s="120">
        <v>0.554</v>
      </c>
      <c r="D384" s="120"/>
      <c r="E384" s="88"/>
      <c r="F384" s="120"/>
      <c r="G384" s="120"/>
      <c r="H384" s="120"/>
      <c r="I384" s="89"/>
      <c r="J384" s="254"/>
      <c r="K384" s="89"/>
      <c r="L384" s="89"/>
      <c r="M384" s="89"/>
      <c r="N384" s="89"/>
    </row>
    <row r="385" spans="1:14" ht="15">
      <c r="A385" s="88"/>
      <c r="B385" s="102" t="s">
        <v>18</v>
      </c>
      <c r="C385" s="90">
        <f>C381-C384</f>
        <v>8.45</v>
      </c>
      <c r="D385" s="88"/>
      <c r="E385" s="88"/>
      <c r="F385" s="88"/>
      <c r="G385" s="88"/>
      <c r="H385" s="88"/>
      <c r="I385" s="89"/>
      <c r="J385" s="254"/>
      <c r="K385" s="89"/>
      <c r="L385" s="89"/>
      <c r="M385" s="89"/>
      <c r="N385" s="89"/>
    </row>
    <row r="387" spans="1:14" ht="18">
      <c r="A387" s="107"/>
      <c r="B387" s="285" t="s">
        <v>275</v>
      </c>
      <c r="C387" s="285"/>
      <c r="D387" s="285"/>
      <c r="E387" s="285"/>
      <c r="F387" s="285"/>
      <c r="G387" s="285"/>
      <c r="H387" s="285"/>
      <c r="I387" s="285"/>
      <c r="J387" s="285"/>
      <c r="K387" s="285"/>
      <c r="L387" s="285"/>
      <c r="M387" s="285"/>
      <c r="N387" s="285"/>
    </row>
    <row r="388" spans="1:14" ht="62.25">
      <c r="A388" s="111" t="s">
        <v>80</v>
      </c>
      <c r="B388" s="113" t="s">
        <v>1</v>
      </c>
      <c r="C388" s="178" t="s">
        <v>147</v>
      </c>
      <c r="D388" s="117" t="s">
        <v>3</v>
      </c>
      <c r="E388" s="179" t="s">
        <v>4</v>
      </c>
      <c r="F388" s="178" t="s">
        <v>5</v>
      </c>
      <c r="G388" s="178" t="s">
        <v>6</v>
      </c>
      <c r="H388" s="178" t="s">
        <v>7</v>
      </c>
      <c r="I388" s="117" t="s">
        <v>336</v>
      </c>
      <c r="J388" s="250" t="s">
        <v>547</v>
      </c>
      <c r="K388" s="251" t="s">
        <v>592</v>
      </c>
      <c r="L388" s="251" t="s">
        <v>593</v>
      </c>
      <c r="M388" s="118" t="s">
        <v>148</v>
      </c>
      <c r="N388" s="118" t="s">
        <v>9</v>
      </c>
    </row>
    <row r="389" spans="1:14" ht="15">
      <c r="A389" s="29">
        <v>1</v>
      </c>
      <c r="B389" s="119" t="s">
        <v>269</v>
      </c>
      <c r="C389" s="184">
        <v>7.657</v>
      </c>
      <c r="D389" s="184">
        <v>1</v>
      </c>
      <c r="E389" s="185">
        <v>11.164343786295007</v>
      </c>
      <c r="F389" s="184">
        <v>94.7</v>
      </c>
      <c r="G389" s="184">
        <v>57.88</v>
      </c>
      <c r="H389" s="184">
        <v>54.67</v>
      </c>
      <c r="I389" s="137" t="s">
        <v>481</v>
      </c>
      <c r="J389" s="252" t="s">
        <v>73</v>
      </c>
      <c r="K389" s="275">
        <v>4.19</v>
      </c>
      <c r="L389" s="275" t="s">
        <v>76</v>
      </c>
      <c r="M389" s="89" t="s">
        <v>73</v>
      </c>
      <c r="N389" s="89" t="s">
        <v>73</v>
      </c>
    </row>
    <row r="390" spans="1:14" ht="15">
      <c r="A390" s="29">
        <v>2</v>
      </c>
      <c r="B390" s="119" t="s">
        <v>276</v>
      </c>
      <c r="C390" s="184">
        <v>7.131</v>
      </c>
      <c r="D390" s="184">
        <v>2</v>
      </c>
      <c r="E390" s="185">
        <v>3.527874564459935</v>
      </c>
      <c r="F390" s="184">
        <v>95.55</v>
      </c>
      <c r="G390" s="184">
        <v>59</v>
      </c>
      <c r="H390" s="184">
        <v>55.79</v>
      </c>
      <c r="I390" s="137" t="s">
        <v>358</v>
      </c>
      <c r="J390" s="252" t="s">
        <v>73</v>
      </c>
      <c r="K390" s="275">
        <v>3.62</v>
      </c>
      <c r="L390" s="275" t="s">
        <v>76</v>
      </c>
      <c r="M390" s="89" t="s">
        <v>162</v>
      </c>
      <c r="N390" s="255" t="s">
        <v>74</v>
      </c>
    </row>
    <row r="391" spans="1:14" ht="15">
      <c r="A391" s="29">
        <v>5</v>
      </c>
      <c r="B391" s="119" t="s">
        <v>270</v>
      </c>
      <c r="C391" s="184">
        <v>6.888</v>
      </c>
      <c r="D391" s="184">
        <v>5</v>
      </c>
      <c r="E391" s="185">
        <v>0</v>
      </c>
      <c r="F391" s="184">
        <v>95.18</v>
      </c>
      <c r="G391" s="184">
        <v>60.09</v>
      </c>
      <c r="H391" s="184">
        <v>57.48</v>
      </c>
      <c r="I391" s="137" t="s">
        <v>358</v>
      </c>
      <c r="J391" s="259" t="s">
        <v>548</v>
      </c>
      <c r="K391" s="275">
        <v>3.85</v>
      </c>
      <c r="L391" s="275" t="s">
        <v>76</v>
      </c>
      <c r="M391" s="29" t="s">
        <v>160</v>
      </c>
      <c r="N391" s="29"/>
    </row>
    <row r="392" spans="1:14" ht="15">
      <c r="A392" s="29"/>
      <c r="B392" s="119" t="s">
        <v>154</v>
      </c>
      <c r="C392" s="184">
        <v>0.421</v>
      </c>
      <c r="D392" s="184" t="s">
        <v>95</v>
      </c>
      <c r="E392" s="102"/>
      <c r="F392" s="184"/>
      <c r="G392" s="184"/>
      <c r="H392" s="184"/>
      <c r="I392" s="29"/>
      <c r="J392" s="254"/>
      <c r="K392" s="29"/>
      <c r="L392" s="29"/>
      <c r="M392" s="29"/>
      <c r="N392" s="29"/>
    </row>
    <row r="393" spans="1:14" ht="15">
      <c r="A393" s="29"/>
      <c r="B393" s="176" t="s">
        <v>18</v>
      </c>
      <c r="C393" s="102">
        <f>C389-C392</f>
        <v>7.236</v>
      </c>
      <c r="D393" s="102"/>
      <c r="E393" s="102"/>
      <c r="F393" s="102"/>
      <c r="G393" s="102"/>
      <c r="H393" s="102"/>
      <c r="I393" s="29"/>
      <c r="J393" s="254"/>
      <c r="K393" s="29"/>
      <c r="L393" s="29"/>
      <c r="M393" s="29"/>
      <c r="N393" s="29"/>
    </row>
    <row r="398" spans="1:14" ht="21">
      <c r="A398" s="107"/>
      <c r="B398" s="286" t="s">
        <v>277</v>
      </c>
      <c r="C398" s="286"/>
      <c r="D398" s="286"/>
      <c r="E398" s="286"/>
      <c r="F398" s="286"/>
      <c r="G398" s="286"/>
      <c r="H398" s="286"/>
      <c r="I398" s="286"/>
      <c r="J398" s="286"/>
      <c r="K398" s="286"/>
      <c r="L398" s="286"/>
      <c r="M398" s="286"/>
      <c r="N398" s="286"/>
    </row>
    <row r="399" spans="1:14" ht="62.25">
      <c r="A399" s="147" t="s">
        <v>80</v>
      </c>
      <c r="B399" s="148" t="s">
        <v>1</v>
      </c>
      <c r="C399" s="149" t="s">
        <v>147</v>
      </c>
      <c r="D399" s="150" t="s">
        <v>3</v>
      </c>
      <c r="E399" s="151" t="s">
        <v>4</v>
      </c>
      <c r="F399" s="149" t="s">
        <v>5</v>
      </c>
      <c r="G399" s="149" t="s">
        <v>6</v>
      </c>
      <c r="H399" s="149" t="s">
        <v>7</v>
      </c>
      <c r="I399" s="152" t="s">
        <v>482</v>
      </c>
      <c r="J399" s="250" t="s">
        <v>547</v>
      </c>
      <c r="K399" s="251" t="s">
        <v>592</v>
      </c>
      <c r="L399" s="251" t="s">
        <v>593</v>
      </c>
      <c r="M399" s="153" t="s">
        <v>148</v>
      </c>
      <c r="N399" s="153" t="s">
        <v>9</v>
      </c>
    </row>
    <row r="400" spans="1:14" ht="15">
      <c r="A400" s="88">
        <v>1</v>
      </c>
      <c r="B400" s="119" t="s">
        <v>278</v>
      </c>
      <c r="C400" s="120">
        <v>10.507</v>
      </c>
      <c r="D400" s="120">
        <v>1</v>
      </c>
      <c r="E400" s="121">
        <v>5.566160956495532</v>
      </c>
      <c r="F400" s="120">
        <v>102.17</v>
      </c>
      <c r="G400" s="120">
        <v>61.94</v>
      </c>
      <c r="H400" s="120">
        <v>59.86</v>
      </c>
      <c r="I400" s="134" t="s">
        <v>483</v>
      </c>
      <c r="J400" s="252" t="s">
        <v>73</v>
      </c>
      <c r="K400" s="269">
        <v>3.55</v>
      </c>
      <c r="L400" s="269" t="s">
        <v>76</v>
      </c>
      <c r="M400" s="89" t="s">
        <v>73</v>
      </c>
      <c r="N400" s="89" t="s">
        <v>73</v>
      </c>
    </row>
    <row r="401" spans="1:14" ht="15">
      <c r="A401" s="88">
        <v>2</v>
      </c>
      <c r="B401" s="119" t="s">
        <v>273</v>
      </c>
      <c r="C401" s="120">
        <v>10.435</v>
      </c>
      <c r="D401" s="120">
        <v>2</v>
      </c>
      <c r="E401" s="121">
        <v>4.842760976589984</v>
      </c>
      <c r="F401" s="120">
        <v>102.53</v>
      </c>
      <c r="G401" s="120">
        <v>62.14</v>
      </c>
      <c r="H401" s="120">
        <v>60.11</v>
      </c>
      <c r="I401" s="134" t="s">
        <v>484</v>
      </c>
      <c r="J401" s="252" t="s">
        <v>73</v>
      </c>
      <c r="K401" s="269">
        <v>3.53</v>
      </c>
      <c r="L401" s="269" t="s">
        <v>76</v>
      </c>
      <c r="M401" s="89" t="s">
        <v>73</v>
      </c>
      <c r="N401" s="89" t="s">
        <v>73</v>
      </c>
    </row>
    <row r="402" spans="1:14" ht="15">
      <c r="A402" s="88">
        <v>3</v>
      </c>
      <c r="B402" s="119" t="s">
        <v>279</v>
      </c>
      <c r="C402" s="120">
        <v>10.365</v>
      </c>
      <c r="D402" s="120">
        <v>3</v>
      </c>
      <c r="E402" s="121">
        <v>4.139455440570691</v>
      </c>
      <c r="F402" s="120">
        <v>103.08</v>
      </c>
      <c r="G402" s="120">
        <v>62.72</v>
      </c>
      <c r="H402" s="120">
        <v>60.78</v>
      </c>
      <c r="I402" s="134" t="s">
        <v>485</v>
      </c>
      <c r="J402" s="252" t="s">
        <v>73</v>
      </c>
      <c r="K402" s="269">
        <v>3.51</v>
      </c>
      <c r="L402" s="269" t="s">
        <v>76</v>
      </c>
      <c r="M402" s="89" t="s">
        <v>73</v>
      </c>
      <c r="N402" s="89" t="s">
        <v>73</v>
      </c>
    </row>
    <row r="403" spans="1:14" ht="15">
      <c r="A403" s="88">
        <v>4</v>
      </c>
      <c r="B403" s="119" t="s">
        <v>280</v>
      </c>
      <c r="C403" s="120">
        <v>10.096</v>
      </c>
      <c r="D403" s="120">
        <v>5</v>
      </c>
      <c r="E403" s="121">
        <v>1.4367527378679865</v>
      </c>
      <c r="F403" s="120">
        <v>100.86</v>
      </c>
      <c r="G403" s="120">
        <v>61.17</v>
      </c>
      <c r="H403" s="120">
        <v>59.19</v>
      </c>
      <c r="I403" s="89" t="s">
        <v>486</v>
      </c>
      <c r="J403" s="255" t="s">
        <v>74</v>
      </c>
      <c r="K403" s="269">
        <v>3.95</v>
      </c>
      <c r="L403" s="269" t="s">
        <v>76</v>
      </c>
      <c r="M403" s="89" t="s">
        <v>73</v>
      </c>
      <c r="N403" s="255" t="s">
        <v>74</v>
      </c>
    </row>
    <row r="404" spans="1:14" ht="15">
      <c r="A404" s="88">
        <v>5</v>
      </c>
      <c r="B404" s="119" t="s">
        <v>281</v>
      </c>
      <c r="C404" s="120">
        <v>10.064</v>
      </c>
      <c r="D404" s="120">
        <v>6</v>
      </c>
      <c r="E404" s="121">
        <v>1.115241635687739</v>
      </c>
      <c r="F404" s="120">
        <v>103.03</v>
      </c>
      <c r="G404" s="120">
        <v>62.67</v>
      </c>
      <c r="H404" s="120">
        <v>60.56</v>
      </c>
      <c r="I404" s="134" t="s">
        <v>487</v>
      </c>
      <c r="J404" s="252" t="s">
        <v>73</v>
      </c>
      <c r="K404" s="269">
        <v>3.5</v>
      </c>
      <c r="L404" s="269" t="s">
        <v>76</v>
      </c>
      <c r="M404" s="89" t="s">
        <v>73</v>
      </c>
      <c r="N404" s="89" t="s">
        <v>73</v>
      </c>
    </row>
    <row r="405" spans="1:14" ht="15">
      <c r="A405" s="88">
        <v>6</v>
      </c>
      <c r="B405" s="119" t="s">
        <v>274</v>
      </c>
      <c r="C405" s="120">
        <v>9.953</v>
      </c>
      <c r="D405" s="120">
        <v>7</v>
      </c>
      <c r="E405" s="121">
        <v>0</v>
      </c>
      <c r="F405" s="123">
        <v>100.5</v>
      </c>
      <c r="G405" s="120">
        <v>59.94</v>
      </c>
      <c r="H405" s="120">
        <v>58.33</v>
      </c>
      <c r="I405" s="89" t="s">
        <v>488</v>
      </c>
      <c r="J405" s="252" t="s">
        <v>548</v>
      </c>
      <c r="K405" s="269">
        <v>3.41</v>
      </c>
      <c r="L405" s="269" t="s">
        <v>76</v>
      </c>
      <c r="M405" s="89" t="s">
        <v>160</v>
      </c>
      <c r="N405" s="89"/>
    </row>
    <row r="406" spans="1:14" ht="15">
      <c r="A406" s="88"/>
      <c r="B406" s="102" t="s">
        <v>18</v>
      </c>
      <c r="C406" s="96" t="e">
        <f>C399-C405</f>
        <v>#VALUE!</v>
      </c>
      <c r="D406" s="88"/>
      <c r="E406" s="88"/>
      <c r="F406" s="88"/>
      <c r="G406" s="88"/>
      <c r="H406" s="88"/>
      <c r="I406" s="89"/>
      <c r="J406" s="252"/>
      <c r="K406" s="89"/>
      <c r="L406" s="89"/>
      <c r="M406" s="89"/>
      <c r="N406" s="89"/>
    </row>
    <row r="407" spans="1:14" ht="15">
      <c r="A407" s="88"/>
      <c r="B407" s="119" t="s">
        <v>154</v>
      </c>
      <c r="C407" s="120">
        <v>0.469</v>
      </c>
      <c r="D407" s="120"/>
      <c r="E407" s="88"/>
      <c r="F407" s="120"/>
      <c r="G407" s="120"/>
      <c r="H407" s="120"/>
      <c r="I407" s="89"/>
      <c r="J407" s="254"/>
      <c r="K407" s="89"/>
      <c r="L407" s="89"/>
      <c r="M407" s="89"/>
      <c r="N407" s="89"/>
    </row>
    <row r="408" spans="1:14" ht="15">
      <c r="A408" s="95"/>
      <c r="B408" s="97"/>
      <c r="C408" s="95"/>
      <c r="D408" s="95"/>
      <c r="E408" s="95"/>
      <c r="F408" s="95"/>
      <c r="G408" s="95"/>
      <c r="H408" s="95"/>
      <c r="I408" s="98"/>
      <c r="K408" s="98"/>
      <c r="L408" s="98"/>
      <c r="M408" s="98"/>
      <c r="N408" s="98"/>
    </row>
    <row r="409" spans="1:14" ht="18">
      <c r="A409" s="107"/>
      <c r="B409" s="283" t="s">
        <v>282</v>
      </c>
      <c r="C409" s="283"/>
      <c r="D409" s="283"/>
      <c r="E409" s="283"/>
      <c r="F409" s="283"/>
      <c r="G409" s="283"/>
      <c r="H409" s="283"/>
      <c r="I409" s="283"/>
      <c r="J409" s="283"/>
      <c r="K409" s="283"/>
      <c r="L409" s="283"/>
      <c r="M409" s="283"/>
      <c r="N409" s="283"/>
    </row>
    <row r="410" spans="1:14" ht="62.25">
      <c r="A410" s="112" t="s">
        <v>80</v>
      </c>
      <c r="B410" s="113" t="s">
        <v>1</v>
      </c>
      <c r="C410" s="114" t="s">
        <v>147</v>
      </c>
      <c r="D410" s="115" t="s">
        <v>3</v>
      </c>
      <c r="E410" s="116" t="s">
        <v>4</v>
      </c>
      <c r="F410" s="114" t="s">
        <v>5</v>
      </c>
      <c r="G410" s="114" t="s">
        <v>6</v>
      </c>
      <c r="H410" s="114" t="s">
        <v>7</v>
      </c>
      <c r="I410" s="117" t="s">
        <v>448</v>
      </c>
      <c r="J410" s="250" t="s">
        <v>547</v>
      </c>
      <c r="K410" s="276" t="s">
        <v>0</v>
      </c>
      <c r="L410" s="277"/>
      <c r="M410" s="118" t="s">
        <v>148</v>
      </c>
      <c r="N410" s="118" t="s">
        <v>9</v>
      </c>
    </row>
    <row r="411" spans="1:14" ht="15">
      <c r="A411" s="88">
        <v>1</v>
      </c>
      <c r="B411" s="119" t="s">
        <v>283</v>
      </c>
      <c r="C411" s="120">
        <v>8.501</v>
      </c>
      <c r="D411" s="120">
        <v>1</v>
      </c>
      <c r="E411" s="121">
        <v>16.531871144619597</v>
      </c>
      <c r="F411" s="120">
        <v>89.95</v>
      </c>
      <c r="G411" s="120">
        <v>57.81</v>
      </c>
      <c r="H411" s="120">
        <v>54.95</v>
      </c>
      <c r="I411" s="89" t="s">
        <v>489</v>
      </c>
      <c r="J411" s="252" t="s">
        <v>73</v>
      </c>
      <c r="K411" s="88">
        <v>3.57</v>
      </c>
      <c r="L411" s="88" t="s">
        <v>76</v>
      </c>
      <c r="M411" s="89" t="s">
        <v>73</v>
      </c>
      <c r="N411" s="89" t="s">
        <v>73</v>
      </c>
    </row>
    <row r="412" spans="1:14" ht="15">
      <c r="A412" s="88">
        <v>2</v>
      </c>
      <c r="B412" s="119" t="s">
        <v>272</v>
      </c>
      <c r="C412" s="120">
        <v>7.925</v>
      </c>
      <c r="D412" s="120">
        <v>2</v>
      </c>
      <c r="E412" s="121">
        <v>8.636052090472925</v>
      </c>
      <c r="F412" s="120">
        <v>90.67</v>
      </c>
      <c r="G412" s="120">
        <v>58.19</v>
      </c>
      <c r="H412" s="120">
        <v>55.52</v>
      </c>
      <c r="I412" s="89" t="s">
        <v>490</v>
      </c>
      <c r="J412" s="252" t="s">
        <v>73</v>
      </c>
      <c r="K412" s="88">
        <v>4.05</v>
      </c>
      <c r="L412" s="88" t="s">
        <v>76</v>
      </c>
      <c r="M412" s="89" t="s">
        <v>73</v>
      </c>
      <c r="N412" s="89" t="s">
        <v>73</v>
      </c>
    </row>
    <row r="413" spans="1:14" ht="15">
      <c r="A413" s="88">
        <v>3</v>
      </c>
      <c r="B413" s="119" t="s">
        <v>269</v>
      </c>
      <c r="C413" s="120">
        <v>7.914</v>
      </c>
      <c r="D413" s="120">
        <v>3</v>
      </c>
      <c r="E413" s="121">
        <v>8.485263879369429</v>
      </c>
      <c r="F413" s="120">
        <v>90.29</v>
      </c>
      <c r="G413" s="120">
        <v>57.43</v>
      </c>
      <c r="H413" s="120">
        <v>54.43</v>
      </c>
      <c r="I413" s="89" t="s">
        <v>491</v>
      </c>
      <c r="J413" s="252" t="s">
        <v>73</v>
      </c>
      <c r="K413" s="88">
        <v>3.11</v>
      </c>
      <c r="L413" s="88" t="s">
        <v>76</v>
      </c>
      <c r="M413" s="89" t="s">
        <v>73</v>
      </c>
      <c r="N413" s="89" t="s">
        <v>73</v>
      </c>
    </row>
    <row r="414" spans="1:14" ht="15">
      <c r="A414" s="88">
        <v>4</v>
      </c>
      <c r="B414" s="119" t="s">
        <v>228</v>
      </c>
      <c r="C414" s="120">
        <v>7.295</v>
      </c>
      <c r="D414" s="120">
        <v>5</v>
      </c>
      <c r="E414" s="121">
        <v>0</v>
      </c>
      <c r="F414" s="120">
        <v>90.57</v>
      </c>
      <c r="G414" s="120">
        <v>58.05</v>
      </c>
      <c r="H414" s="120">
        <v>55.24</v>
      </c>
      <c r="I414" s="89" t="s">
        <v>492</v>
      </c>
      <c r="J414" s="254" t="s">
        <v>548</v>
      </c>
      <c r="K414" s="88">
        <v>3.97</v>
      </c>
      <c r="L414" s="88" t="s">
        <v>76</v>
      </c>
      <c r="M414" s="89" t="s">
        <v>160</v>
      </c>
      <c r="N414" s="89"/>
    </row>
    <row r="415" spans="1:14" ht="15">
      <c r="A415" s="88"/>
      <c r="B415" s="119" t="s">
        <v>154</v>
      </c>
      <c r="C415" s="120">
        <v>0.597</v>
      </c>
      <c r="D415" s="120"/>
      <c r="E415" s="88"/>
      <c r="F415" s="120"/>
      <c r="G415" s="120"/>
      <c r="H415" s="120"/>
      <c r="I415" s="89"/>
      <c r="J415" s="254"/>
      <c r="K415" s="89"/>
      <c r="L415" s="89"/>
      <c r="M415" s="89"/>
      <c r="N415" s="89"/>
    </row>
    <row r="416" spans="1:14" ht="15">
      <c r="A416" s="88"/>
      <c r="B416" s="102" t="s">
        <v>18</v>
      </c>
      <c r="C416" s="96">
        <f>C411-C415</f>
        <v>7.904</v>
      </c>
      <c r="D416" s="88"/>
      <c r="E416" s="88"/>
      <c r="F416" s="88"/>
      <c r="G416" s="88"/>
      <c r="H416" s="88"/>
      <c r="I416" s="89"/>
      <c r="J416" s="254"/>
      <c r="K416" s="89"/>
      <c r="L416" s="89"/>
      <c r="M416" s="89"/>
      <c r="N416" s="89"/>
    </row>
    <row r="418" spans="1:14" ht="21">
      <c r="A418" s="107"/>
      <c r="B418" s="278" t="s">
        <v>595</v>
      </c>
      <c r="C418" s="279"/>
      <c r="D418" s="279"/>
      <c r="E418" s="279"/>
      <c r="F418" s="279"/>
      <c r="G418" s="279"/>
      <c r="H418" s="279"/>
      <c r="I418" s="279"/>
      <c r="J418" s="279"/>
      <c r="K418" s="279"/>
      <c r="L418" s="279"/>
      <c r="M418" s="279"/>
      <c r="N418" s="280"/>
    </row>
    <row r="419" spans="1:14" ht="62.25">
      <c r="A419" s="112" t="s">
        <v>80</v>
      </c>
      <c r="B419" s="113" t="s">
        <v>1</v>
      </c>
      <c r="C419" s="130" t="s">
        <v>147</v>
      </c>
      <c r="D419" s="131" t="s">
        <v>3</v>
      </c>
      <c r="E419" s="132" t="s">
        <v>4</v>
      </c>
      <c r="F419" s="130" t="s">
        <v>5</v>
      </c>
      <c r="G419" s="130" t="s">
        <v>6</v>
      </c>
      <c r="H419" s="130" t="s">
        <v>7</v>
      </c>
      <c r="I419" s="113" t="s">
        <v>493</v>
      </c>
      <c r="J419" s="250" t="s">
        <v>547</v>
      </c>
      <c r="K419" s="281" t="s">
        <v>0</v>
      </c>
      <c r="L419" s="282"/>
      <c r="M419" s="133" t="s">
        <v>148</v>
      </c>
      <c r="N419" s="133" t="s">
        <v>9</v>
      </c>
    </row>
    <row r="420" spans="1:14" ht="15">
      <c r="A420" s="108">
        <v>1</v>
      </c>
      <c r="B420" s="119" t="s">
        <v>284</v>
      </c>
      <c r="C420" s="143">
        <v>7.21</v>
      </c>
      <c r="D420" s="139">
        <v>1</v>
      </c>
      <c r="E420" s="138">
        <v>36.7</v>
      </c>
      <c r="F420" s="139">
        <v>101.89</v>
      </c>
      <c r="G420" s="139">
        <v>61.17</v>
      </c>
      <c r="H420" s="139">
        <v>58.94</v>
      </c>
      <c r="I420" s="102" t="s">
        <v>494</v>
      </c>
      <c r="J420" s="252" t="s">
        <v>73</v>
      </c>
      <c r="K420" s="88" t="s">
        <v>594</v>
      </c>
      <c r="L420" s="88" t="s">
        <v>594</v>
      </c>
      <c r="M420" s="102" t="s">
        <v>150</v>
      </c>
      <c r="N420" s="102" t="s">
        <v>150</v>
      </c>
    </row>
    <row r="421" spans="1:14" ht="15">
      <c r="A421" s="108">
        <v>2</v>
      </c>
      <c r="B421" s="119" t="s">
        <v>285</v>
      </c>
      <c r="C421" s="139">
        <v>6.812</v>
      </c>
      <c r="D421" s="139">
        <v>2</v>
      </c>
      <c r="E421" s="138">
        <v>0.83</v>
      </c>
      <c r="F421" s="139">
        <v>102.67</v>
      </c>
      <c r="G421" s="139">
        <v>61.83</v>
      </c>
      <c r="H421" s="139">
        <v>59.44</v>
      </c>
      <c r="I421" s="102" t="s">
        <v>495</v>
      </c>
      <c r="J421" s="252" t="s">
        <v>73</v>
      </c>
      <c r="K421" s="88">
        <v>3.93</v>
      </c>
      <c r="L421" s="88" t="s">
        <v>76</v>
      </c>
      <c r="M421" s="102" t="s">
        <v>150</v>
      </c>
      <c r="N421" s="102" t="s">
        <v>150</v>
      </c>
    </row>
    <row r="422" spans="1:14" ht="15">
      <c r="A422" s="108">
        <v>3</v>
      </c>
      <c r="B422" s="119" t="s">
        <v>286</v>
      </c>
      <c r="C422" s="139">
        <v>5.275</v>
      </c>
      <c r="D422" s="139">
        <v>10</v>
      </c>
      <c r="E422" s="138"/>
      <c r="F422" s="139">
        <v>100.44</v>
      </c>
      <c r="G422" s="155">
        <v>61</v>
      </c>
      <c r="H422" s="139">
        <v>58.39</v>
      </c>
      <c r="I422" s="102" t="s">
        <v>496</v>
      </c>
      <c r="J422" s="261" t="s">
        <v>548</v>
      </c>
      <c r="K422" s="88">
        <v>4.32</v>
      </c>
      <c r="L422" s="88" t="s">
        <v>76</v>
      </c>
      <c r="M422" s="102" t="s">
        <v>160</v>
      </c>
      <c r="N422" s="102"/>
    </row>
    <row r="423" spans="1:14" ht="15">
      <c r="A423" s="108"/>
      <c r="B423" s="119" t="s">
        <v>154</v>
      </c>
      <c r="C423" s="120">
        <v>0.454</v>
      </c>
      <c r="D423" s="120" t="s">
        <v>95</v>
      </c>
      <c r="E423" s="88"/>
      <c r="F423" s="120"/>
      <c r="G423" s="120"/>
      <c r="H423" s="120"/>
      <c r="I423" s="89"/>
      <c r="J423" s="254"/>
      <c r="K423" s="89"/>
      <c r="L423" s="89"/>
      <c r="M423" s="89"/>
      <c r="N423" s="89"/>
    </row>
    <row r="424" spans="1:14" ht="15">
      <c r="A424" s="108"/>
      <c r="B424" s="102" t="s">
        <v>18</v>
      </c>
      <c r="C424" s="107">
        <f>C420-C423</f>
        <v>6.756</v>
      </c>
      <c r="D424" s="108"/>
      <c r="E424" s="108"/>
      <c r="F424" s="108"/>
      <c r="G424" s="108"/>
      <c r="H424" s="108"/>
      <c r="I424" s="29"/>
      <c r="J424" s="254"/>
      <c r="K424" s="29"/>
      <c r="L424" s="29"/>
      <c r="M424" s="29"/>
      <c r="N424" s="29"/>
    </row>
  </sheetData>
  <sheetProtection/>
  <mergeCells count="59">
    <mergeCell ref="A1:N1"/>
    <mergeCell ref="B2:N2"/>
    <mergeCell ref="K3:L3"/>
    <mergeCell ref="B11:N11"/>
    <mergeCell ref="K12:L12"/>
    <mergeCell ref="B23:N23"/>
    <mergeCell ref="K24:L24"/>
    <mergeCell ref="B46:N46"/>
    <mergeCell ref="K47:L47"/>
    <mergeCell ref="B58:N58"/>
    <mergeCell ref="K59:L59"/>
    <mergeCell ref="B76:N76"/>
    <mergeCell ref="B33:N33"/>
    <mergeCell ref="K34:L34"/>
    <mergeCell ref="K77:L77"/>
    <mergeCell ref="B97:N97"/>
    <mergeCell ref="K98:L98"/>
    <mergeCell ref="B115:N115"/>
    <mergeCell ref="K116:L116"/>
    <mergeCell ref="B132:N132"/>
    <mergeCell ref="K133:L133"/>
    <mergeCell ref="B143:N143"/>
    <mergeCell ref="K144:L144"/>
    <mergeCell ref="B156:N156"/>
    <mergeCell ref="K157:L157"/>
    <mergeCell ref="B166:N166"/>
    <mergeCell ref="K167:L167"/>
    <mergeCell ref="B178:N178"/>
    <mergeCell ref="K179:L179"/>
    <mergeCell ref="B191:N191"/>
    <mergeCell ref="K192:L192"/>
    <mergeCell ref="B210:N210"/>
    <mergeCell ref="K211:L211"/>
    <mergeCell ref="B227:N227"/>
    <mergeCell ref="K228:L228"/>
    <mergeCell ref="B240:N240"/>
    <mergeCell ref="K241:L241"/>
    <mergeCell ref="B248:N248"/>
    <mergeCell ref="K249:L249"/>
    <mergeCell ref="B255:N255"/>
    <mergeCell ref="B273:N273"/>
    <mergeCell ref="K274:L274"/>
    <mergeCell ref="B285:N285"/>
    <mergeCell ref="K286:L286"/>
    <mergeCell ref="B296:N296"/>
    <mergeCell ref="A308:M308"/>
    <mergeCell ref="B317:N317"/>
    <mergeCell ref="B327:N327"/>
    <mergeCell ref="B332:N332"/>
    <mergeCell ref="B341:N341"/>
    <mergeCell ref="K410:L410"/>
    <mergeCell ref="B418:N418"/>
    <mergeCell ref="K419:L419"/>
    <mergeCell ref="B352:N352"/>
    <mergeCell ref="B366:N366"/>
    <mergeCell ref="B379:N379"/>
    <mergeCell ref="B387:N387"/>
    <mergeCell ref="B398:N398"/>
    <mergeCell ref="B409:N40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7"/>
  <sheetViews>
    <sheetView zoomScalePageLayoutView="0" workbookViewId="0" topLeftCell="A1">
      <selection activeCell="B16" sqref="B16"/>
    </sheetView>
  </sheetViews>
  <sheetFormatPr defaultColWidth="9.140625" defaultRowHeight="15"/>
  <cols>
    <col min="2" max="2" width="61.00390625" style="0" customWidth="1"/>
    <col min="3" max="3" width="23.28125" style="0" bestFit="1" customWidth="1"/>
    <col min="5" max="5" width="14.7109375" style="0" customWidth="1"/>
    <col min="9" max="9" width="59.140625" style="0" bestFit="1" customWidth="1"/>
    <col min="10" max="10" width="25.57421875" style="0" bestFit="1" customWidth="1"/>
    <col min="13" max="13" width="18.57421875" style="0" bestFit="1" customWidth="1"/>
    <col min="14" max="14" width="13.8515625" style="0" bestFit="1" customWidth="1"/>
  </cols>
  <sheetData>
    <row r="1" spans="1:14" ht="17.25">
      <c r="A1" s="1"/>
      <c r="B1" s="2"/>
      <c r="C1" s="2"/>
      <c r="D1" s="2"/>
      <c r="E1" s="2"/>
      <c r="F1" s="2"/>
      <c r="G1" s="3" t="s">
        <v>24</v>
      </c>
      <c r="H1" s="2"/>
      <c r="I1" s="2"/>
      <c r="J1" s="2"/>
      <c r="K1" s="2"/>
      <c r="L1" s="2"/>
      <c r="M1" s="2"/>
      <c r="N1" s="4"/>
    </row>
    <row r="2" spans="1:14" ht="14.25">
      <c r="A2" s="5"/>
      <c r="N2" s="6"/>
    </row>
    <row r="3" spans="1:14" ht="15">
      <c r="A3" s="7"/>
      <c r="B3" s="309"/>
      <c r="C3" s="310"/>
      <c r="D3" s="310"/>
      <c r="E3" s="310"/>
      <c r="F3" s="310"/>
      <c r="G3" s="310"/>
      <c r="H3" s="310"/>
      <c r="I3" s="274"/>
      <c r="J3" s="274"/>
      <c r="K3" s="295" t="s">
        <v>0</v>
      </c>
      <c r="L3" s="296"/>
      <c r="M3" s="7"/>
      <c r="N3" s="273"/>
    </row>
    <row r="4" spans="1:14" ht="15">
      <c r="A4" s="7"/>
      <c r="B4" s="307" t="s">
        <v>26</v>
      </c>
      <c r="C4" s="307"/>
      <c r="D4" s="307"/>
      <c r="E4" s="307"/>
      <c r="F4" s="307"/>
      <c r="G4" s="307"/>
      <c r="H4" s="307"/>
      <c r="I4" s="272"/>
      <c r="J4" s="272"/>
      <c r="K4" s="272"/>
      <c r="L4" s="272"/>
      <c r="M4" s="12"/>
      <c r="N4" s="273"/>
    </row>
    <row r="5" spans="1:14" ht="46.5">
      <c r="A5" s="7"/>
      <c r="B5" s="8" t="s">
        <v>1</v>
      </c>
      <c r="C5" s="9" t="s">
        <v>2</v>
      </c>
      <c r="D5" s="8" t="s">
        <v>3</v>
      </c>
      <c r="E5" s="10" t="s">
        <v>4</v>
      </c>
      <c r="F5" s="9" t="s">
        <v>5</v>
      </c>
      <c r="G5" s="9" t="s">
        <v>6</v>
      </c>
      <c r="H5" s="9" t="s">
        <v>7</v>
      </c>
      <c r="I5" s="8" t="s">
        <v>327</v>
      </c>
      <c r="J5" s="205" t="s">
        <v>547</v>
      </c>
      <c r="K5" s="18" t="s">
        <v>596</v>
      </c>
      <c r="L5" s="18" t="s">
        <v>593</v>
      </c>
      <c r="M5" s="11" t="s">
        <v>8</v>
      </c>
      <c r="N5" s="11" t="s">
        <v>9</v>
      </c>
    </row>
    <row r="6" spans="1:14" ht="15">
      <c r="A6" s="11">
        <v>1</v>
      </c>
      <c r="B6" s="21" t="s">
        <v>11</v>
      </c>
      <c r="C6" s="17">
        <v>7560</v>
      </c>
      <c r="D6" s="18">
        <v>3</v>
      </c>
      <c r="E6" s="19">
        <v>1</v>
      </c>
      <c r="F6" s="20">
        <v>98</v>
      </c>
      <c r="G6" s="19">
        <v>56</v>
      </c>
      <c r="H6" s="19">
        <v>54</v>
      </c>
      <c r="I6" s="188" t="s">
        <v>597</v>
      </c>
      <c r="J6" s="206" t="s">
        <v>73</v>
      </c>
      <c r="K6" s="311">
        <v>4.28</v>
      </c>
      <c r="L6" s="311" t="s">
        <v>76</v>
      </c>
      <c r="M6" s="11" t="s">
        <v>73</v>
      </c>
      <c r="N6" s="11" t="s">
        <v>73</v>
      </c>
    </row>
    <row r="7" spans="1:14" ht="15">
      <c r="A7" s="11">
        <v>2</v>
      </c>
      <c r="B7" s="21" t="s">
        <v>12</v>
      </c>
      <c r="C7" s="22">
        <v>7418</v>
      </c>
      <c r="D7" s="23">
        <v>6</v>
      </c>
      <c r="E7" s="19">
        <v>-0.9</v>
      </c>
      <c r="F7" s="19">
        <v>100.5</v>
      </c>
      <c r="G7" s="19">
        <v>59.4</v>
      </c>
      <c r="H7" s="19">
        <v>57.2</v>
      </c>
      <c r="I7" s="188" t="s">
        <v>598</v>
      </c>
      <c r="J7" s="206" t="s">
        <v>73</v>
      </c>
      <c r="K7" s="311">
        <v>3.32</v>
      </c>
      <c r="L7" s="311" t="s">
        <v>76</v>
      </c>
      <c r="M7" s="11" t="s">
        <v>73</v>
      </c>
      <c r="N7" s="11" t="s">
        <v>73</v>
      </c>
    </row>
    <row r="8" spans="1:14" ht="15">
      <c r="A8" s="11">
        <v>6</v>
      </c>
      <c r="B8" s="24" t="s">
        <v>25</v>
      </c>
      <c r="C8" s="19">
        <v>7486</v>
      </c>
      <c r="D8" s="25">
        <v>5</v>
      </c>
      <c r="E8" s="19"/>
      <c r="F8" s="19">
        <v>101</v>
      </c>
      <c r="G8" s="19">
        <v>57.4</v>
      </c>
      <c r="H8" s="19">
        <v>55.5</v>
      </c>
      <c r="I8" s="188" t="s">
        <v>599</v>
      </c>
      <c r="J8" s="188" t="s">
        <v>548</v>
      </c>
      <c r="K8" s="311">
        <v>4.3</v>
      </c>
      <c r="L8" s="311" t="s">
        <v>76</v>
      </c>
      <c r="M8" s="11"/>
      <c r="N8" s="11"/>
    </row>
    <row r="9" spans="1:14" ht="15">
      <c r="A9" s="7"/>
      <c r="B9" s="24" t="s">
        <v>10</v>
      </c>
      <c r="C9" s="15">
        <v>657</v>
      </c>
      <c r="D9" s="25"/>
      <c r="E9" s="26"/>
      <c r="F9" s="27"/>
      <c r="G9" s="27"/>
      <c r="H9" s="27"/>
      <c r="I9" s="12"/>
      <c r="J9" s="12"/>
      <c r="K9" s="13"/>
      <c r="L9" s="13"/>
      <c r="M9" s="12"/>
      <c r="N9" s="273"/>
    </row>
    <row r="10" spans="1:14" ht="18.75" customHeight="1">
      <c r="A10" s="7"/>
      <c r="B10" s="24"/>
      <c r="C10" s="28"/>
      <c r="D10" s="13"/>
      <c r="E10" s="26"/>
      <c r="F10" s="14"/>
      <c r="G10" s="14"/>
      <c r="H10" s="14"/>
      <c r="I10" s="12"/>
      <c r="J10" s="12"/>
      <c r="K10" s="13"/>
      <c r="L10" s="13"/>
      <c r="M10" s="12"/>
      <c r="N10" s="273"/>
    </row>
    <row r="11" spans="1:14" ht="14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70"/>
      <c r="L11" s="270"/>
      <c r="M11" s="29"/>
      <c r="N11" s="29"/>
    </row>
    <row r="12" spans="1:14" ht="14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70"/>
      <c r="L12" s="270"/>
      <c r="M12" s="29"/>
      <c r="N12" s="29"/>
    </row>
    <row r="13" spans="1:14" ht="15">
      <c r="A13" s="29"/>
      <c r="B13" s="307" t="s">
        <v>14</v>
      </c>
      <c r="C13" s="307"/>
      <c r="D13" s="307"/>
      <c r="E13" s="307"/>
      <c r="F13" s="307"/>
      <c r="G13" s="307"/>
      <c r="H13" s="307"/>
      <c r="I13" s="272"/>
      <c r="J13" s="272"/>
      <c r="K13" s="312"/>
      <c r="L13" s="312"/>
      <c r="M13" s="29"/>
      <c r="N13" s="29"/>
    </row>
    <row r="14" spans="1:14" ht="14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70"/>
      <c r="L14" s="270"/>
      <c r="M14" s="29"/>
      <c r="N14" s="29"/>
    </row>
    <row r="15" spans="1:14" ht="46.5">
      <c r="A15" s="29"/>
      <c r="B15" s="8" t="s">
        <v>1</v>
      </c>
      <c r="C15" s="9" t="s">
        <v>2</v>
      </c>
      <c r="D15" s="8" t="s">
        <v>3</v>
      </c>
      <c r="E15" s="10" t="s">
        <v>4</v>
      </c>
      <c r="F15" s="9" t="s">
        <v>5</v>
      </c>
      <c r="G15" s="9" t="s">
        <v>6</v>
      </c>
      <c r="H15" s="9" t="s">
        <v>7</v>
      </c>
      <c r="I15" s="8" t="s">
        <v>330</v>
      </c>
      <c r="J15" s="205" t="s">
        <v>547</v>
      </c>
      <c r="K15" s="18"/>
      <c r="L15" s="18"/>
      <c r="M15" s="11" t="s">
        <v>8</v>
      </c>
      <c r="N15" s="11" t="s">
        <v>9</v>
      </c>
    </row>
    <row r="16" spans="1:14" ht="15">
      <c r="A16" s="270">
        <v>1</v>
      </c>
      <c r="B16" s="29" t="s">
        <v>27</v>
      </c>
      <c r="C16" s="30">
        <v>8242</v>
      </c>
      <c r="D16" s="270">
        <v>8</v>
      </c>
      <c r="E16" s="30">
        <v>5.7</v>
      </c>
      <c r="F16" s="30">
        <v>84.1</v>
      </c>
      <c r="G16" s="30">
        <v>56.5</v>
      </c>
      <c r="H16" s="30">
        <v>54.4</v>
      </c>
      <c r="I16" s="189" t="s">
        <v>497</v>
      </c>
      <c r="J16" s="206" t="s">
        <v>73</v>
      </c>
      <c r="K16" s="270" t="s">
        <v>143</v>
      </c>
      <c r="L16" s="270"/>
      <c r="M16" s="11" t="s">
        <v>73</v>
      </c>
      <c r="N16" s="11" t="s">
        <v>73</v>
      </c>
    </row>
    <row r="17" spans="1:14" ht="15">
      <c r="A17" s="270">
        <v>2</v>
      </c>
      <c r="B17" s="29" t="s">
        <v>28</v>
      </c>
      <c r="C17" s="30">
        <v>8035</v>
      </c>
      <c r="D17" s="270">
        <v>12</v>
      </c>
      <c r="E17" s="30">
        <v>3.05</v>
      </c>
      <c r="F17" s="30">
        <v>86.4</v>
      </c>
      <c r="G17" s="30">
        <v>56.3</v>
      </c>
      <c r="H17" s="30">
        <v>54.3</v>
      </c>
      <c r="I17" s="189" t="s">
        <v>498</v>
      </c>
      <c r="J17" s="206" t="s">
        <v>73</v>
      </c>
      <c r="K17" s="270" t="s">
        <v>143</v>
      </c>
      <c r="L17" s="270"/>
      <c r="M17" s="11" t="s">
        <v>73</v>
      </c>
      <c r="N17" s="11" t="s">
        <v>73</v>
      </c>
    </row>
    <row r="18" spans="1:14" ht="15">
      <c r="A18" s="270"/>
      <c r="B18" s="29" t="s">
        <v>29</v>
      </c>
      <c r="C18" s="30">
        <v>7797</v>
      </c>
      <c r="D18" s="270">
        <v>14</v>
      </c>
      <c r="E18" s="30"/>
      <c r="F18" s="30">
        <v>84.2</v>
      </c>
      <c r="G18" s="30">
        <v>55.4</v>
      </c>
      <c r="H18" s="30">
        <v>53.8</v>
      </c>
      <c r="I18" s="189" t="s">
        <v>499</v>
      </c>
      <c r="J18" s="189" t="s">
        <v>548</v>
      </c>
      <c r="K18" s="270">
        <v>4.63</v>
      </c>
      <c r="L18" s="270" t="s">
        <v>76</v>
      </c>
      <c r="M18" s="11"/>
      <c r="N18" s="273"/>
    </row>
    <row r="19" spans="1:14" ht="15">
      <c r="A19" s="270"/>
      <c r="B19" s="29" t="s">
        <v>17</v>
      </c>
      <c r="C19" s="30"/>
      <c r="D19" s="270"/>
      <c r="E19" s="30"/>
      <c r="F19" s="30"/>
      <c r="G19" s="30"/>
      <c r="H19" s="30"/>
      <c r="I19" s="32"/>
      <c r="J19" s="32"/>
      <c r="K19" s="30"/>
      <c r="L19" s="30"/>
      <c r="M19" s="11"/>
      <c r="N19" s="273"/>
    </row>
    <row r="20" spans="1:14" ht="15">
      <c r="A20" s="270"/>
      <c r="B20" s="29" t="s">
        <v>18</v>
      </c>
      <c r="C20" s="30"/>
      <c r="D20" s="270"/>
      <c r="E20" s="30"/>
      <c r="F20" s="30"/>
      <c r="G20" s="30"/>
      <c r="H20" s="30"/>
      <c r="I20" s="32"/>
      <c r="J20" s="32"/>
      <c r="K20" s="270"/>
      <c r="L20" s="270"/>
      <c r="M20" s="11"/>
      <c r="N20" s="273"/>
    </row>
    <row r="21" spans="1:14" ht="15">
      <c r="A21" s="270"/>
      <c r="B21" s="29"/>
      <c r="C21" s="30"/>
      <c r="D21" s="270"/>
      <c r="E21" s="30"/>
      <c r="F21" s="30"/>
      <c r="G21" s="30"/>
      <c r="H21" s="30"/>
      <c r="I21" s="32"/>
      <c r="J21" s="32"/>
      <c r="K21" s="270"/>
      <c r="L21" s="270"/>
      <c r="M21" s="11"/>
      <c r="N21" s="273"/>
    </row>
    <row r="22" spans="1:14" ht="30.75">
      <c r="A22" s="270"/>
      <c r="B22" s="307" t="s">
        <v>30</v>
      </c>
      <c r="C22" s="307"/>
      <c r="D22" s="307"/>
      <c r="E22" s="307"/>
      <c r="F22" s="307"/>
      <c r="G22" s="307"/>
      <c r="H22" s="307"/>
      <c r="I22" s="272"/>
      <c r="J22" s="205" t="s">
        <v>547</v>
      </c>
      <c r="K22" s="270"/>
      <c r="L22" s="30"/>
      <c r="M22" s="11"/>
      <c r="N22" s="273"/>
    </row>
    <row r="23" spans="1:14" ht="15">
      <c r="A23" s="270">
        <v>1</v>
      </c>
      <c r="B23" s="29" t="s">
        <v>15</v>
      </c>
      <c r="C23" s="30">
        <v>7930</v>
      </c>
      <c r="D23" s="270">
        <v>13</v>
      </c>
      <c r="E23" s="30">
        <v>1.7</v>
      </c>
      <c r="F23" s="30">
        <v>92.9</v>
      </c>
      <c r="G23" s="30">
        <v>56.2</v>
      </c>
      <c r="H23" s="30">
        <v>54.2</v>
      </c>
      <c r="I23" s="189" t="s">
        <v>500</v>
      </c>
      <c r="J23" s="206" t="s">
        <v>73</v>
      </c>
      <c r="K23" s="30">
        <v>4.05</v>
      </c>
      <c r="L23" s="30" t="s">
        <v>76</v>
      </c>
      <c r="M23" s="11" t="s">
        <v>73</v>
      </c>
      <c r="N23" s="11" t="s">
        <v>73</v>
      </c>
    </row>
    <row r="24" spans="1:14" ht="15">
      <c r="A24" s="270"/>
      <c r="B24" s="29" t="s">
        <v>29</v>
      </c>
      <c r="C24" s="30">
        <v>7797</v>
      </c>
      <c r="D24" s="270">
        <v>14</v>
      </c>
      <c r="E24" s="30"/>
      <c r="F24" s="30">
        <v>84.2</v>
      </c>
      <c r="G24" s="30">
        <v>55.4</v>
      </c>
      <c r="H24" s="30">
        <v>53.8</v>
      </c>
      <c r="I24" s="189" t="s">
        <v>499</v>
      </c>
      <c r="J24" s="206" t="s">
        <v>548</v>
      </c>
      <c r="K24" s="270">
        <v>3.26</v>
      </c>
      <c r="L24" s="270" t="s">
        <v>76</v>
      </c>
      <c r="M24" s="11"/>
      <c r="N24" s="11"/>
    </row>
    <row r="25" spans="1:14" ht="15">
      <c r="A25" s="270"/>
      <c r="B25" s="29"/>
      <c r="C25" s="30"/>
      <c r="D25" s="270"/>
      <c r="E25" s="30"/>
      <c r="F25" s="30"/>
      <c r="G25" s="30"/>
      <c r="H25" s="30"/>
      <c r="I25" s="32"/>
      <c r="J25" s="32"/>
      <c r="K25" s="270"/>
      <c r="L25" s="270"/>
      <c r="M25" s="11"/>
      <c r="N25" s="273"/>
    </row>
    <row r="26" spans="1:14" ht="15">
      <c r="A26" s="270"/>
      <c r="B26" s="29"/>
      <c r="C26" s="30"/>
      <c r="D26" s="270"/>
      <c r="E26" s="270"/>
      <c r="F26" s="30"/>
      <c r="G26" s="30"/>
      <c r="H26" s="30"/>
      <c r="I26" s="32"/>
      <c r="J26" s="32"/>
      <c r="K26" s="30"/>
      <c r="L26" s="270"/>
      <c r="M26" s="11"/>
      <c r="N26" s="29"/>
    </row>
    <row r="27" spans="1:14" ht="15">
      <c r="A27" s="270"/>
      <c r="D27" s="270"/>
      <c r="E27" s="270"/>
      <c r="F27" s="29"/>
      <c r="G27" s="29"/>
      <c r="H27" s="29"/>
      <c r="I27" s="29"/>
      <c r="J27" s="29"/>
      <c r="K27" s="270"/>
      <c r="L27" s="270"/>
      <c r="M27" s="11"/>
      <c r="N27" s="29"/>
    </row>
    <row r="28" spans="1:14" ht="14.25">
      <c r="A28" s="270"/>
      <c r="D28" s="270"/>
      <c r="E28" s="270"/>
      <c r="F28" s="29"/>
      <c r="G28" s="29"/>
      <c r="H28" s="29"/>
      <c r="I28" s="29"/>
      <c r="J28" s="29"/>
      <c r="K28" s="270"/>
      <c r="L28" s="270"/>
      <c r="M28" s="29"/>
      <c r="N28" s="29"/>
    </row>
    <row r="29" spans="1:14" ht="15">
      <c r="A29" s="29"/>
      <c r="B29" s="307" t="s">
        <v>31</v>
      </c>
      <c r="C29" s="307"/>
      <c r="D29" s="307"/>
      <c r="E29" s="307"/>
      <c r="F29" s="307"/>
      <c r="G29" s="307"/>
      <c r="H29" s="307"/>
      <c r="I29" s="272"/>
      <c r="J29" s="272"/>
      <c r="K29" s="312"/>
      <c r="L29" s="312"/>
      <c r="M29" s="29"/>
      <c r="N29" s="29"/>
    </row>
    <row r="30" spans="1:14" ht="46.5">
      <c r="A30" s="29"/>
      <c r="B30" s="8" t="s">
        <v>1</v>
      </c>
      <c r="C30" s="9" t="s">
        <v>2</v>
      </c>
      <c r="D30" s="8" t="s">
        <v>3</v>
      </c>
      <c r="E30" s="10" t="s">
        <v>4</v>
      </c>
      <c r="F30" s="9" t="s">
        <v>5</v>
      </c>
      <c r="G30" s="9" t="s">
        <v>6</v>
      </c>
      <c r="H30" s="9" t="s">
        <v>7</v>
      </c>
      <c r="I30" s="8" t="s">
        <v>501</v>
      </c>
      <c r="J30" s="205" t="s">
        <v>547</v>
      </c>
      <c r="K30" s="18"/>
      <c r="L30" s="18"/>
      <c r="M30" s="11" t="s">
        <v>8</v>
      </c>
      <c r="N30" s="11" t="s">
        <v>9</v>
      </c>
    </row>
    <row r="31" spans="1:14" ht="15">
      <c r="A31" s="270">
        <v>1</v>
      </c>
      <c r="B31" s="29" t="s">
        <v>27</v>
      </c>
      <c r="C31" s="30">
        <v>5838</v>
      </c>
      <c r="D31" s="270">
        <v>13</v>
      </c>
      <c r="E31" s="30">
        <v>2.53</v>
      </c>
      <c r="F31" s="270">
        <v>92.8</v>
      </c>
      <c r="G31" s="270">
        <v>59.6</v>
      </c>
      <c r="H31" s="270">
        <v>56.3</v>
      </c>
      <c r="I31" s="190" t="s">
        <v>367</v>
      </c>
      <c r="J31" s="206" t="s">
        <v>73</v>
      </c>
      <c r="K31" s="270" t="s">
        <v>143</v>
      </c>
      <c r="L31" s="270"/>
      <c r="M31" s="11" t="s">
        <v>73</v>
      </c>
      <c r="N31" s="273" t="s">
        <v>73</v>
      </c>
    </row>
    <row r="32" spans="1:14" ht="15">
      <c r="A32" s="270"/>
      <c r="B32" t="s">
        <v>34</v>
      </c>
      <c r="C32" s="41">
        <v>5690</v>
      </c>
      <c r="D32" s="270">
        <v>16</v>
      </c>
      <c r="E32" s="270"/>
      <c r="F32" s="270">
        <v>88.8</v>
      </c>
      <c r="G32" s="270">
        <v>57.1</v>
      </c>
      <c r="H32" s="270">
        <v>54.2</v>
      </c>
      <c r="I32" s="29" t="s">
        <v>339</v>
      </c>
      <c r="J32" s="29" t="s">
        <v>548</v>
      </c>
      <c r="K32" s="270">
        <v>3.76</v>
      </c>
      <c r="L32" s="270" t="s">
        <v>76</v>
      </c>
      <c r="M32" s="11"/>
      <c r="N32" s="29"/>
    </row>
    <row r="33" spans="1:14" ht="15">
      <c r="A33" s="270"/>
      <c r="B33" s="29" t="s">
        <v>17</v>
      </c>
      <c r="C33" s="30">
        <v>555</v>
      </c>
      <c r="D33" s="270"/>
      <c r="E33" s="270"/>
      <c r="F33" s="29"/>
      <c r="G33" s="29"/>
      <c r="H33" s="29"/>
      <c r="I33" s="29"/>
      <c r="J33" s="29"/>
      <c r="K33" s="270"/>
      <c r="L33" s="270"/>
      <c r="M33" s="11"/>
      <c r="N33" s="29"/>
    </row>
    <row r="34" spans="1:14" ht="15">
      <c r="A34" s="270"/>
      <c r="B34" s="29"/>
      <c r="C34" s="30"/>
      <c r="D34" s="270"/>
      <c r="E34" s="270"/>
      <c r="F34" s="29"/>
      <c r="G34" s="29"/>
      <c r="H34" s="29"/>
      <c r="I34" s="29"/>
      <c r="J34" s="29"/>
      <c r="K34" s="270"/>
      <c r="L34" s="270"/>
      <c r="M34" s="11"/>
      <c r="N34" s="29"/>
    </row>
    <row r="35" spans="1:14" ht="15">
      <c r="A35" s="29"/>
      <c r="B35" s="307" t="s">
        <v>32</v>
      </c>
      <c r="C35" s="307"/>
      <c r="D35" s="307"/>
      <c r="E35" s="307"/>
      <c r="F35" s="307"/>
      <c r="G35" s="307"/>
      <c r="H35" s="307"/>
      <c r="I35" s="272"/>
      <c r="J35" s="272"/>
      <c r="K35" s="270"/>
      <c r="L35" s="270"/>
      <c r="M35" s="11"/>
      <c r="N35" s="29"/>
    </row>
    <row r="36" spans="1:14" ht="46.5">
      <c r="A36" s="29"/>
      <c r="B36" s="8" t="s">
        <v>1</v>
      </c>
      <c r="C36" s="9" t="s">
        <v>2</v>
      </c>
      <c r="D36" s="8" t="s">
        <v>3</v>
      </c>
      <c r="E36" s="10" t="s">
        <v>4</v>
      </c>
      <c r="F36" s="9" t="s">
        <v>5</v>
      </c>
      <c r="G36" s="9" t="s">
        <v>6</v>
      </c>
      <c r="H36" s="9" t="s">
        <v>7</v>
      </c>
      <c r="I36" s="8" t="s">
        <v>501</v>
      </c>
      <c r="J36" s="205" t="s">
        <v>547</v>
      </c>
      <c r="K36" s="270"/>
      <c r="L36" s="270"/>
      <c r="M36" s="11"/>
      <c r="N36" s="29"/>
    </row>
    <row r="37" spans="1:14" ht="15">
      <c r="A37" s="270">
        <v>1</v>
      </c>
      <c r="B37" t="s">
        <v>15</v>
      </c>
      <c r="C37" s="41">
        <v>5807</v>
      </c>
      <c r="D37" s="270">
        <v>14</v>
      </c>
      <c r="E37" s="30">
        <v>2.05</v>
      </c>
      <c r="F37" s="270">
        <v>91.4</v>
      </c>
      <c r="G37" s="270">
        <v>59.6</v>
      </c>
      <c r="H37" s="270">
        <v>56.3</v>
      </c>
      <c r="I37" s="191" t="s">
        <v>481</v>
      </c>
      <c r="J37" s="206" t="s">
        <v>73</v>
      </c>
      <c r="K37" s="270">
        <v>4.05</v>
      </c>
      <c r="L37" s="270" t="s">
        <v>76</v>
      </c>
      <c r="M37" s="11" t="s">
        <v>73</v>
      </c>
      <c r="N37" s="29" t="s">
        <v>73</v>
      </c>
    </row>
    <row r="38" spans="1:14" ht="15">
      <c r="A38" s="270">
        <v>2</v>
      </c>
      <c r="B38" s="29" t="s">
        <v>16</v>
      </c>
      <c r="C38" s="30">
        <v>5691</v>
      </c>
      <c r="D38" s="270">
        <v>15</v>
      </c>
      <c r="E38" s="30">
        <v>0.02</v>
      </c>
      <c r="F38" s="270">
        <v>92.3</v>
      </c>
      <c r="G38" s="270">
        <v>56.9</v>
      </c>
      <c r="H38" s="270">
        <v>55.2</v>
      </c>
      <c r="I38" s="191" t="s">
        <v>481</v>
      </c>
      <c r="J38" s="206" t="s">
        <v>73</v>
      </c>
      <c r="K38" s="270">
        <v>3.33</v>
      </c>
      <c r="L38" s="270" t="s">
        <v>76</v>
      </c>
      <c r="M38" s="11" t="s">
        <v>73</v>
      </c>
      <c r="N38" s="29" t="s">
        <v>73</v>
      </c>
    </row>
    <row r="39" spans="1:14" ht="15">
      <c r="A39" s="270"/>
      <c r="B39" t="s">
        <v>33</v>
      </c>
      <c r="C39" s="41">
        <v>5690</v>
      </c>
      <c r="D39" s="270">
        <v>16</v>
      </c>
      <c r="E39" s="270"/>
      <c r="F39" s="270">
        <v>88.8</v>
      </c>
      <c r="G39" s="270">
        <v>57.1</v>
      </c>
      <c r="H39" s="270">
        <v>54.2</v>
      </c>
      <c r="I39" s="29" t="s">
        <v>339</v>
      </c>
      <c r="J39" s="29" t="s">
        <v>548</v>
      </c>
      <c r="K39" s="270">
        <v>3.76</v>
      </c>
      <c r="L39" s="270" t="s">
        <v>76</v>
      </c>
      <c r="M39" s="11"/>
      <c r="N39" s="29"/>
    </row>
    <row r="40" spans="1:14" ht="14.25">
      <c r="A40" s="270"/>
      <c r="B40" s="29" t="s">
        <v>17</v>
      </c>
      <c r="C40" s="30">
        <v>555</v>
      </c>
      <c r="D40" s="270"/>
      <c r="E40" s="270"/>
      <c r="F40" s="29"/>
      <c r="G40" s="29"/>
      <c r="H40" s="29"/>
      <c r="I40" s="29"/>
      <c r="J40" s="29"/>
      <c r="K40" s="270"/>
      <c r="L40" s="270"/>
      <c r="M40" s="29"/>
      <c r="N40" s="29"/>
    </row>
    <row r="41" spans="1:14" ht="15">
      <c r="A41" s="270"/>
      <c r="B41" s="307" t="s">
        <v>19</v>
      </c>
      <c r="C41" s="307"/>
      <c r="D41" s="307"/>
      <c r="E41" s="307"/>
      <c r="F41" s="307"/>
      <c r="G41" s="307"/>
      <c r="H41" s="307"/>
      <c r="I41" s="272"/>
      <c r="J41" s="272"/>
      <c r="K41" s="312"/>
      <c r="L41" s="312"/>
      <c r="M41" s="29"/>
      <c r="N41" s="29"/>
    </row>
    <row r="42" spans="1:14" ht="46.5">
      <c r="A42" s="29"/>
      <c r="B42" s="8" t="s">
        <v>1</v>
      </c>
      <c r="C42" s="9" t="s">
        <v>2</v>
      </c>
      <c r="D42" s="8" t="s">
        <v>3</v>
      </c>
      <c r="E42" s="10" t="s">
        <v>4</v>
      </c>
      <c r="F42" s="9" t="s">
        <v>5</v>
      </c>
      <c r="G42" s="9" t="s">
        <v>6</v>
      </c>
      <c r="H42" s="9" t="s">
        <v>7</v>
      </c>
      <c r="I42" s="8" t="s">
        <v>502</v>
      </c>
      <c r="J42" s="205" t="s">
        <v>547</v>
      </c>
      <c r="K42" s="18"/>
      <c r="L42" s="18"/>
      <c r="M42" s="11" t="s">
        <v>8</v>
      </c>
      <c r="N42" s="11" t="s">
        <v>9</v>
      </c>
    </row>
    <row r="43" spans="1:14" ht="15">
      <c r="A43" s="270">
        <v>1</v>
      </c>
      <c r="B43" s="29" t="s">
        <v>28</v>
      </c>
      <c r="C43" s="30">
        <v>8304</v>
      </c>
      <c r="D43" s="270">
        <v>6</v>
      </c>
      <c r="E43" s="30">
        <v>1.81</v>
      </c>
      <c r="F43" s="270">
        <v>92.3</v>
      </c>
      <c r="G43" s="270">
        <v>60.2</v>
      </c>
      <c r="H43" s="270">
        <v>57.3</v>
      </c>
      <c r="I43" s="189" t="s">
        <v>503</v>
      </c>
      <c r="J43" s="206" t="s">
        <v>73</v>
      </c>
      <c r="K43" s="313" t="s">
        <v>143</v>
      </c>
      <c r="L43" s="270"/>
      <c r="M43" s="11" t="s">
        <v>73</v>
      </c>
      <c r="N43" s="7" t="s">
        <v>73</v>
      </c>
    </row>
    <row r="44" spans="1:14" ht="15">
      <c r="A44" s="270">
        <v>2</v>
      </c>
      <c r="B44" s="29" t="s">
        <v>27</v>
      </c>
      <c r="C44" s="30">
        <v>8188</v>
      </c>
      <c r="D44" s="270">
        <v>10</v>
      </c>
      <c r="E44" s="30">
        <v>0.4</v>
      </c>
      <c r="F44" s="270">
        <v>92.8</v>
      </c>
      <c r="G44" s="270">
        <v>59.6</v>
      </c>
      <c r="H44" s="270">
        <v>56.3</v>
      </c>
      <c r="I44" s="189" t="s">
        <v>504</v>
      </c>
      <c r="J44" s="206" t="s">
        <v>73</v>
      </c>
      <c r="K44" s="270" t="s">
        <v>143</v>
      </c>
      <c r="L44" s="270"/>
      <c r="M44" s="11" t="s">
        <v>73</v>
      </c>
      <c r="N44" s="7" t="s">
        <v>73</v>
      </c>
    </row>
    <row r="45" spans="1:14" ht="14.25">
      <c r="A45" s="270"/>
      <c r="B45" s="29" t="s">
        <v>34</v>
      </c>
      <c r="C45" s="30">
        <v>8156</v>
      </c>
      <c r="D45" s="270">
        <v>11</v>
      </c>
      <c r="E45" s="270"/>
      <c r="F45" s="270">
        <v>88.8</v>
      </c>
      <c r="G45" s="270">
        <v>57.1</v>
      </c>
      <c r="H45" s="270">
        <v>54.2</v>
      </c>
      <c r="I45" s="29" t="s">
        <v>505</v>
      </c>
      <c r="J45" s="29" t="s">
        <v>548</v>
      </c>
      <c r="K45" s="270" t="s">
        <v>143</v>
      </c>
      <c r="L45" s="270"/>
      <c r="M45" s="29"/>
      <c r="N45" s="29"/>
    </row>
    <row r="46" spans="1:14" ht="14.25">
      <c r="A46" s="270"/>
      <c r="B46" s="29" t="s">
        <v>20</v>
      </c>
      <c r="C46" s="30">
        <v>610</v>
      </c>
      <c r="D46" s="270"/>
      <c r="E46" s="270"/>
      <c r="F46" s="29"/>
      <c r="G46" s="29"/>
      <c r="H46" s="29"/>
      <c r="I46" s="29"/>
      <c r="J46" s="29"/>
      <c r="K46" s="270"/>
      <c r="L46" s="270"/>
      <c r="M46" s="29"/>
      <c r="N46" s="29"/>
    </row>
    <row r="47" spans="1:14" ht="14.25">
      <c r="A47" s="29"/>
      <c r="B47" s="29"/>
      <c r="C47" s="30"/>
      <c r="D47" s="270"/>
      <c r="E47" s="270"/>
      <c r="F47" s="29"/>
      <c r="G47" s="29"/>
      <c r="H47" s="29"/>
      <c r="I47" s="29"/>
      <c r="J47" s="29"/>
      <c r="K47" s="270"/>
      <c r="L47" s="270"/>
      <c r="M47" s="29"/>
      <c r="N47" s="29"/>
    </row>
    <row r="48" spans="1:14" ht="14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70"/>
      <c r="L48" s="270"/>
      <c r="M48" s="29"/>
      <c r="N48" s="29"/>
    </row>
    <row r="49" spans="1:14" ht="15">
      <c r="A49" s="29"/>
      <c r="B49" s="307" t="s">
        <v>506</v>
      </c>
      <c r="C49" s="307"/>
      <c r="D49" s="307"/>
      <c r="E49" s="307"/>
      <c r="F49" s="307"/>
      <c r="G49" s="307"/>
      <c r="H49" s="307"/>
      <c r="I49" s="272"/>
      <c r="J49" s="272"/>
      <c r="K49" s="312"/>
      <c r="L49" s="312"/>
      <c r="M49" s="29"/>
      <c r="N49" s="29"/>
    </row>
    <row r="50" spans="1:14" ht="46.5">
      <c r="A50" s="29"/>
      <c r="B50" s="8" t="s">
        <v>1</v>
      </c>
      <c r="C50" s="9" t="s">
        <v>2</v>
      </c>
      <c r="D50" s="8" t="s">
        <v>3</v>
      </c>
      <c r="E50" s="10" t="s">
        <v>4</v>
      </c>
      <c r="F50" s="9" t="s">
        <v>5</v>
      </c>
      <c r="G50" s="9" t="s">
        <v>6</v>
      </c>
      <c r="H50" s="9" t="s">
        <v>7</v>
      </c>
      <c r="I50" s="8" t="s">
        <v>507</v>
      </c>
      <c r="J50" s="205" t="s">
        <v>547</v>
      </c>
      <c r="K50" s="18"/>
      <c r="L50" s="18"/>
      <c r="M50" s="11" t="s">
        <v>8</v>
      </c>
      <c r="N50" s="11" t="s">
        <v>9</v>
      </c>
    </row>
    <row r="51" spans="1:14" ht="15">
      <c r="A51" s="29">
        <v>1</v>
      </c>
      <c r="B51" s="29" t="s">
        <v>35</v>
      </c>
      <c r="C51" s="30">
        <v>7175</v>
      </c>
      <c r="D51" s="56">
        <v>7</v>
      </c>
      <c r="E51" s="30">
        <v>4.34</v>
      </c>
      <c r="F51" s="30">
        <v>88.2</v>
      </c>
      <c r="G51" s="40">
        <v>51.4</v>
      </c>
      <c r="H51" s="30">
        <v>48.7</v>
      </c>
      <c r="I51" s="29" t="s">
        <v>508</v>
      </c>
      <c r="J51" s="206" t="s">
        <v>73</v>
      </c>
      <c r="K51" s="270" t="s">
        <v>143</v>
      </c>
      <c r="L51" s="270"/>
      <c r="M51" s="11" t="s">
        <v>73</v>
      </c>
      <c r="N51" s="11" t="s">
        <v>73</v>
      </c>
    </row>
    <row r="52" spans="1:14" ht="15">
      <c r="A52" s="29">
        <v>2</v>
      </c>
      <c r="B52" s="29" t="s">
        <v>28</v>
      </c>
      <c r="C52" s="30">
        <v>7022</v>
      </c>
      <c r="D52" s="56">
        <v>12</v>
      </c>
      <c r="E52" s="30">
        <v>2.12</v>
      </c>
      <c r="F52" s="30">
        <v>89</v>
      </c>
      <c r="G52" s="30">
        <v>53.3</v>
      </c>
      <c r="H52" s="30">
        <v>50.5</v>
      </c>
      <c r="I52" s="29" t="s">
        <v>509</v>
      </c>
      <c r="J52" s="206" t="s">
        <v>73</v>
      </c>
      <c r="K52" s="270" t="s">
        <v>143</v>
      </c>
      <c r="L52" s="270"/>
      <c r="M52" s="11" t="s">
        <v>73</v>
      </c>
      <c r="N52" s="11" t="s">
        <v>73</v>
      </c>
    </row>
    <row r="53" spans="1:14" ht="15">
      <c r="A53">
        <v>3</v>
      </c>
      <c r="B53" s="42" t="s">
        <v>43</v>
      </c>
      <c r="C53" s="30">
        <v>6983</v>
      </c>
      <c r="D53">
        <v>14</v>
      </c>
      <c r="E53" s="30">
        <v>1.5</v>
      </c>
      <c r="F53" s="30"/>
      <c r="G53" s="30"/>
      <c r="H53" s="30"/>
      <c r="I53" s="29" t="s">
        <v>510</v>
      </c>
      <c r="J53" s="206" t="s">
        <v>73</v>
      </c>
      <c r="K53" s="270" t="s">
        <v>143</v>
      </c>
      <c r="L53" s="270"/>
      <c r="M53" s="11" t="s">
        <v>73</v>
      </c>
      <c r="N53" s="11" t="s">
        <v>73</v>
      </c>
    </row>
    <row r="54" spans="1:14" ht="15">
      <c r="A54">
        <v>4</v>
      </c>
      <c r="B54" s="42" t="s">
        <v>36</v>
      </c>
      <c r="C54" s="30">
        <v>6938</v>
      </c>
      <c r="D54">
        <v>15</v>
      </c>
      <c r="E54" s="30">
        <v>0.9</v>
      </c>
      <c r="F54" s="30">
        <v>89</v>
      </c>
      <c r="G54" s="30">
        <v>53.2</v>
      </c>
      <c r="H54" s="30">
        <v>50</v>
      </c>
      <c r="I54" s="29" t="s">
        <v>511</v>
      </c>
      <c r="J54" s="206" t="s">
        <v>73</v>
      </c>
      <c r="K54" s="270" t="s">
        <v>143</v>
      </c>
      <c r="L54" s="270"/>
      <c r="M54" s="11" t="s">
        <v>73</v>
      </c>
      <c r="N54" s="11" t="s">
        <v>73</v>
      </c>
    </row>
    <row r="55" spans="1:14" ht="15">
      <c r="A55" s="29"/>
      <c r="B55" s="29" t="s">
        <v>13</v>
      </c>
      <c r="C55" s="30">
        <v>6876</v>
      </c>
      <c r="D55" s="56">
        <v>16</v>
      </c>
      <c r="E55" s="29"/>
      <c r="F55" s="30">
        <v>90</v>
      </c>
      <c r="G55" s="30">
        <v>53.2</v>
      </c>
      <c r="H55" s="30">
        <v>50.3</v>
      </c>
      <c r="I55" s="29" t="s">
        <v>512</v>
      </c>
      <c r="J55" s="29" t="s">
        <v>548</v>
      </c>
      <c r="K55" s="30" t="s">
        <v>143</v>
      </c>
      <c r="L55" s="270"/>
      <c r="M55" s="11"/>
      <c r="N55" s="29"/>
    </row>
    <row r="56" spans="1:14" ht="15">
      <c r="A56" s="29"/>
      <c r="B56" s="29" t="s">
        <v>20</v>
      </c>
      <c r="C56" s="30">
        <v>700</v>
      </c>
      <c r="D56" s="56"/>
      <c r="E56" s="29"/>
      <c r="F56" s="29"/>
      <c r="G56" s="29"/>
      <c r="H56" s="29"/>
      <c r="I56" s="29"/>
      <c r="J56" s="29"/>
      <c r="K56" s="270"/>
      <c r="L56" s="270"/>
      <c r="M56" s="11"/>
      <c r="N56" s="29"/>
    </row>
    <row r="57" spans="1:14" ht="15">
      <c r="A57" s="29"/>
      <c r="B57" s="29"/>
      <c r="C57" s="33"/>
      <c r="D57" s="29"/>
      <c r="E57" s="29"/>
      <c r="F57" s="29"/>
      <c r="G57" s="29"/>
      <c r="H57" s="29"/>
      <c r="I57" s="29"/>
      <c r="J57" s="29"/>
      <c r="K57" s="270"/>
      <c r="L57" s="270"/>
      <c r="M57" s="11"/>
      <c r="N57" s="29"/>
    </row>
    <row r="58" spans="1:14" ht="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70"/>
      <c r="L58" s="270"/>
      <c r="M58" s="11"/>
      <c r="N58" s="29"/>
    </row>
    <row r="59" spans="1:14" ht="15">
      <c r="A59" s="29"/>
      <c r="B59" s="307" t="s">
        <v>37</v>
      </c>
      <c r="C59" s="307"/>
      <c r="D59" s="307"/>
      <c r="E59" s="307"/>
      <c r="F59" s="307"/>
      <c r="G59" s="307"/>
      <c r="H59" s="307"/>
      <c r="I59" s="272"/>
      <c r="J59" s="272"/>
      <c r="K59" s="270"/>
      <c r="L59" s="270"/>
      <c r="M59" s="11"/>
      <c r="N59" s="29"/>
    </row>
    <row r="60" spans="1:14" ht="15">
      <c r="A60" s="29"/>
      <c r="B60" s="34" t="s">
        <v>38</v>
      </c>
      <c r="C60" s="29"/>
      <c r="D60" s="29"/>
      <c r="E60" s="29"/>
      <c r="F60" s="29"/>
      <c r="G60" s="29"/>
      <c r="H60" s="29"/>
      <c r="I60" s="29"/>
      <c r="J60" s="29"/>
      <c r="K60" s="270"/>
      <c r="L60" s="270"/>
      <c r="M60" s="29"/>
      <c r="N60" s="29"/>
    </row>
    <row r="61" spans="1:14" ht="46.5">
      <c r="A61" s="29"/>
      <c r="B61" s="8" t="s">
        <v>1</v>
      </c>
      <c r="C61" s="9" t="s">
        <v>2</v>
      </c>
      <c r="D61" s="8" t="s">
        <v>3</v>
      </c>
      <c r="E61" s="10" t="s">
        <v>4</v>
      </c>
      <c r="F61" s="9" t="s">
        <v>5</v>
      </c>
      <c r="G61" s="9" t="s">
        <v>6</v>
      </c>
      <c r="H61" s="9" t="s">
        <v>7</v>
      </c>
      <c r="I61" s="8" t="s">
        <v>327</v>
      </c>
      <c r="J61" s="205" t="s">
        <v>547</v>
      </c>
      <c r="K61" s="18"/>
      <c r="L61" s="18"/>
      <c r="M61" s="11" t="s">
        <v>8</v>
      </c>
      <c r="N61" s="11" t="s">
        <v>9</v>
      </c>
    </row>
    <row r="62" spans="1:14" ht="15">
      <c r="A62" s="43">
        <v>1</v>
      </c>
      <c r="B62" s="16" t="s">
        <v>72</v>
      </c>
      <c r="C62" s="17">
        <v>5178</v>
      </c>
      <c r="D62" s="18">
        <v>21</v>
      </c>
      <c r="E62" s="19">
        <v>1.21</v>
      </c>
      <c r="F62" s="20">
        <v>94.8</v>
      </c>
      <c r="G62" s="19">
        <v>54.9</v>
      </c>
      <c r="H62" s="19">
        <v>52.6</v>
      </c>
      <c r="I62" s="12" t="s">
        <v>513</v>
      </c>
      <c r="J62" s="206" t="s">
        <v>73</v>
      </c>
      <c r="K62" s="311" t="s">
        <v>143</v>
      </c>
      <c r="L62" s="311"/>
      <c r="M62" s="11" t="s">
        <v>73</v>
      </c>
      <c r="N62" s="11" t="s">
        <v>73</v>
      </c>
    </row>
    <row r="63" spans="1:14" ht="15">
      <c r="A63" s="43"/>
      <c r="B63" s="16" t="s">
        <v>39</v>
      </c>
      <c r="C63" s="17">
        <v>5116</v>
      </c>
      <c r="D63" s="18">
        <v>23</v>
      </c>
      <c r="E63" s="19"/>
      <c r="F63" s="19">
        <v>93.9</v>
      </c>
      <c r="G63" s="19">
        <v>53.2</v>
      </c>
      <c r="H63" s="19">
        <v>51.1</v>
      </c>
      <c r="I63" s="12" t="s">
        <v>514</v>
      </c>
      <c r="J63" s="206" t="s">
        <v>548</v>
      </c>
      <c r="K63" s="311">
        <v>4.21</v>
      </c>
      <c r="L63" s="311" t="s">
        <v>76</v>
      </c>
      <c r="M63" s="29"/>
      <c r="N63" s="29"/>
    </row>
    <row r="64" spans="1:14" ht="15">
      <c r="A64" s="43">
        <v>2</v>
      </c>
      <c r="B64" s="24" t="s">
        <v>42</v>
      </c>
      <c r="C64" s="19">
        <v>7052</v>
      </c>
      <c r="D64" s="25">
        <v>9</v>
      </c>
      <c r="E64" s="19">
        <v>2.3</v>
      </c>
      <c r="F64" s="19">
        <v>95.9</v>
      </c>
      <c r="G64" s="19">
        <v>55.4</v>
      </c>
      <c r="H64" s="19">
        <v>51.1</v>
      </c>
      <c r="I64" s="12" t="s">
        <v>515</v>
      </c>
      <c r="J64" s="206" t="s">
        <v>73</v>
      </c>
      <c r="K64" s="311" t="s">
        <v>143</v>
      </c>
      <c r="L64" s="311"/>
      <c r="M64" s="11" t="s">
        <v>73</v>
      </c>
      <c r="N64" s="11" t="s">
        <v>73</v>
      </c>
    </row>
    <row r="65" spans="1:14" ht="15">
      <c r="A65" s="43"/>
      <c r="B65" s="24" t="s">
        <v>40</v>
      </c>
      <c r="C65" s="19">
        <v>6896</v>
      </c>
      <c r="D65" s="25"/>
      <c r="E65" s="26"/>
      <c r="F65" s="19">
        <v>96.3</v>
      </c>
      <c r="G65" s="19">
        <v>55.1</v>
      </c>
      <c r="H65" s="19">
        <v>53</v>
      </c>
      <c r="I65" s="12" t="s">
        <v>516</v>
      </c>
      <c r="J65" s="12" t="s">
        <v>548</v>
      </c>
      <c r="K65" s="13">
        <v>4.16</v>
      </c>
      <c r="L65" s="13" t="s">
        <v>76</v>
      </c>
      <c r="M65" s="12"/>
      <c r="N65" s="273"/>
    </row>
    <row r="66" spans="1:14" ht="15">
      <c r="A66" s="43"/>
      <c r="B66" s="24"/>
      <c r="C66" s="15"/>
      <c r="D66" s="25"/>
      <c r="E66" s="26"/>
      <c r="F66" s="27"/>
      <c r="G66" s="27"/>
      <c r="H66" s="27"/>
      <c r="I66" s="12"/>
      <c r="J66" s="12"/>
      <c r="K66" s="13"/>
      <c r="L66" s="13"/>
      <c r="M66" s="12"/>
      <c r="N66" s="273"/>
    </row>
    <row r="67" spans="1:14" ht="30.75">
      <c r="A67" s="43"/>
      <c r="B67" s="39" t="s">
        <v>41</v>
      </c>
      <c r="C67" s="28"/>
      <c r="D67" s="13"/>
      <c r="E67" s="26"/>
      <c r="F67" s="14"/>
      <c r="G67" s="14"/>
      <c r="H67" s="14"/>
      <c r="I67" s="12"/>
      <c r="J67" s="205" t="s">
        <v>547</v>
      </c>
      <c r="K67" s="13"/>
      <c r="L67" s="13"/>
      <c r="M67" s="12"/>
      <c r="N67" s="273"/>
    </row>
    <row r="68" spans="1:14" ht="15">
      <c r="A68" s="49">
        <v>1</v>
      </c>
      <c r="B68" s="192" t="s">
        <v>517</v>
      </c>
      <c r="C68" s="44">
        <v>5926</v>
      </c>
      <c r="D68" s="47">
        <v>17</v>
      </c>
      <c r="E68" s="44">
        <v>15.8</v>
      </c>
      <c r="F68" s="44">
        <v>95.2</v>
      </c>
      <c r="G68" s="44">
        <v>55.4</v>
      </c>
      <c r="H68" s="44">
        <v>53.5</v>
      </c>
      <c r="I68" s="12" t="s">
        <v>518</v>
      </c>
      <c r="J68" s="206" t="s">
        <v>73</v>
      </c>
      <c r="K68" s="270" t="s">
        <v>143</v>
      </c>
      <c r="L68" s="270"/>
      <c r="M68" s="11" t="s">
        <v>73</v>
      </c>
      <c r="N68" s="11" t="s">
        <v>73</v>
      </c>
    </row>
    <row r="69" spans="1:14" ht="15">
      <c r="A69" s="49"/>
      <c r="B69" s="193" t="s">
        <v>39</v>
      </c>
      <c r="C69" s="17">
        <v>5116</v>
      </c>
      <c r="D69" s="37">
        <v>23</v>
      </c>
      <c r="E69" s="19"/>
      <c r="F69" s="19">
        <v>93.9</v>
      </c>
      <c r="G69" s="19">
        <v>53.2</v>
      </c>
      <c r="H69" s="19">
        <v>51.1</v>
      </c>
      <c r="I69" s="12" t="s">
        <v>514</v>
      </c>
      <c r="J69" s="206" t="s">
        <v>548</v>
      </c>
      <c r="K69" s="270">
        <v>4.21</v>
      </c>
      <c r="L69" s="270" t="s">
        <v>76</v>
      </c>
      <c r="M69" s="29"/>
      <c r="N69" s="29"/>
    </row>
    <row r="70" spans="1:14" ht="15">
      <c r="A70" s="50">
        <v>2</v>
      </c>
      <c r="B70" s="194" t="s">
        <v>519</v>
      </c>
      <c r="C70" s="45">
        <v>5245</v>
      </c>
      <c r="D70" s="48">
        <v>20</v>
      </c>
      <c r="E70" s="45">
        <v>5.02</v>
      </c>
      <c r="F70" s="45">
        <v>93.4</v>
      </c>
      <c r="G70" s="45">
        <v>54.3</v>
      </c>
      <c r="H70" s="46">
        <v>52.5</v>
      </c>
      <c r="I70" s="12" t="s">
        <v>520</v>
      </c>
      <c r="J70" s="206" t="s">
        <v>73</v>
      </c>
      <c r="K70" s="270" t="s">
        <v>143</v>
      </c>
      <c r="L70" s="270"/>
      <c r="M70" s="11" t="s">
        <v>73</v>
      </c>
      <c r="N70" s="11" t="s">
        <v>73</v>
      </c>
    </row>
    <row r="71" spans="1:14" ht="15">
      <c r="A71" s="51"/>
      <c r="B71" s="194" t="s">
        <v>23</v>
      </c>
      <c r="C71" s="45">
        <v>4994</v>
      </c>
      <c r="D71" s="48">
        <v>24</v>
      </c>
      <c r="E71" s="45"/>
      <c r="F71" s="45">
        <v>92.7</v>
      </c>
      <c r="G71" s="45">
        <v>52.5</v>
      </c>
      <c r="H71" s="45">
        <v>50.5</v>
      </c>
      <c r="I71" s="12" t="s">
        <v>521</v>
      </c>
      <c r="J71" s="206" t="s">
        <v>548</v>
      </c>
      <c r="K71" s="270">
        <v>3.87</v>
      </c>
      <c r="L71" s="270" t="s">
        <v>76</v>
      </c>
      <c r="M71" s="29"/>
      <c r="N71" s="29"/>
    </row>
    <row r="72" spans="1:14" ht="15">
      <c r="A72" s="50">
        <v>3</v>
      </c>
      <c r="B72" s="194" t="s">
        <v>522</v>
      </c>
      <c r="C72" s="45">
        <v>7593</v>
      </c>
      <c r="D72" s="48">
        <v>2</v>
      </c>
      <c r="E72" s="45">
        <v>1.42</v>
      </c>
      <c r="F72" s="45">
        <v>99.2</v>
      </c>
      <c r="G72" s="45">
        <v>57</v>
      </c>
      <c r="H72" s="45">
        <v>54.9</v>
      </c>
      <c r="I72" s="12" t="s">
        <v>523</v>
      </c>
      <c r="J72" s="206" t="s">
        <v>73</v>
      </c>
      <c r="K72" s="270" t="s">
        <v>143</v>
      </c>
      <c r="L72" s="270"/>
      <c r="M72" s="11" t="s">
        <v>73</v>
      </c>
      <c r="N72" s="11" t="s">
        <v>73</v>
      </c>
    </row>
    <row r="73" spans="1:14" ht="15">
      <c r="A73" s="45"/>
      <c r="B73" s="194" t="s">
        <v>25</v>
      </c>
      <c r="C73" s="45">
        <v>7486</v>
      </c>
      <c r="D73" s="48">
        <v>5</v>
      </c>
      <c r="E73" s="45"/>
      <c r="F73" s="45">
        <v>101</v>
      </c>
      <c r="G73" s="45">
        <v>57.4</v>
      </c>
      <c r="H73" s="45">
        <v>55.5</v>
      </c>
      <c r="I73" s="12" t="s">
        <v>524</v>
      </c>
      <c r="J73" s="12" t="s">
        <v>548</v>
      </c>
      <c r="K73" s="270">
        <v>4.3</v>
      </c>
      <c r="L73" s="270" t="s">
        <v>76</v>
      </c>
      <c r="M73" s="29"/>
      <c r="N73" s="29"/>
    </row>
    <row r="74" spans="1:14" ht="15">
      <c r="A74" s="29"/>
      <c r="B74" s="34"/>
      <c r="C74" s="29"/>
      <c r="D74" s="29"/>
      <c r="E74" s="29"/>
      <c r="F74" s="29"/>
      <c r="G74" s="29"/>
      <c r="H74" s="29"/>
      <c r="I74" s="29"/>
      <c r="J74" s="29"/>
      <c r="K74" s="270"/>
      <c r="L74" s="270"/>
      <c r="M74" s="29"/>
      <c r="N74" s="29"/>
    </row>
    <row r="75" spans="1:14" ht="14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70"/>
      <c r="L75" s="270"/>
      <c r="M75" s="29"/>
      <c r="N75" s="29"/>
    </row>
    <row r="76" spans="1:14" ht="15">
      <c r="A76" s="29"/>
      <c r="B76" s="308" t="s">
        <v>21</v>
      </c>
      <c r="C76" s="308"/>
      <c r="D76" s="29"/>
      <c r="E76" s="29"/>
      <c r="F76" s="29"/>
      <c r="G76" s="29"/>
      <c r="H76" s="29"/>
      <c r="I76" s="29"/>
      <c r="J76" s="29"/>
      <c r="K76" s="270"/>
      <c r="L76" s="270"/>
      <c r="M76" s="29"/>
      <c r="N76" s="29"/>
    </row>
    <row r="77" spans="1:14" ht="15">
      <c r="A77" s="29"/>
      <c r="B77" s="35" t="s">
        <v>46</v>
      </c>
      <c r="C77" s="35" t="s">
        <v>22</v>
      </c>
      <c r="D77" s="29"/>
      <c r="E77" s="29"/>
      <c r="F77" s="9"/>
      <c r="G77" s="9"/>
      <c r="H77" s="9"/>
      <c r="I77" s="8"/>
      <c r="J77" s="8"/>
      <c r="K77" s="18"/>
      <c r="L77" s="18"/>
      <c r="M77" s="11"/>
      <c r="N77" s="11"/>
    </row>
    <row r="78" spans="1:14" ht="46.5">
      <c r="A78" s="29"/>
      <c r="B78" s="8" t="s">
        <v>1</v>
      </c>
      <c r="C78" s="9" t="s">
        <v>2</v>
      </c>
      <c r="D78" s="8" t="s">
        <v>3</v>
      </c>
      <c r="E78" s="10" t="s">
        <v>4</v>
      </c>
      <c r="F78" s="9" t="s">
        <v>5</v>
      </c>
      <c r="G78" s="9" t="s">
        <v>6</v>
      </c>
      <c r="H78" s="9" t="s">
        <v>7</v>
      </c>
      <c r="I78" s="8" t="s">
        <v>330</v>
      </c>
      <c r="J78" s="205" t="s">
        <v>547</v>
      </c>
      <c r="K78" s="18"/>
      <c r="L78" s="18"/>
      <c r="M78" s="11" t="s">
        <v>8</v>
      </c>
      <c r="N78" s="11" t="s">
        <v>9</v>
      </c>
    </row>
    <row r="79" spans="1:14" ht="15">
      <c r="A79" s="29">
        <v>1</v>
      </c>
      <c r="B79" s="35" t="s">
        <v>44</v>
      </c>
      <c r="C79" s="17">
        <v>7628</v>
      </c>
      <c r="D79" s="18">
        <v>21</v>
      </c>
      <c r="E79" s="52">
        <v>-0.0098</v>
      </c>
      <c r="F79" s="30">
        <v>93.3</v>
      </c>
      <c r="G79" s="30">
        <v>56.7</v>
      </c>
      <c r="H79" s="30">
        <v>54.8</v>
      </c>
      <c r="I79" s="31" t="s">
        <v>600</v>
      </c>
      <c r="J79" s="206" t="s">
        <v>73</v>
      </c>
      <c r="K79" s="270"/>
      <c r="L79" s="270"/>
      <c r="M79" s="29" t="s">
        <v>73</v>
      </c>
      <c r="N79" s="29" t="s">
        <v>73</v>
      </c>
    </row>
    <row r="80" spans="2:14" ht="15">
      <c r="B80" s="29" t="s">
        <v>45</v>
      </c>
      <c r="C80" s="30">
        <v>7698</v>
      </c>
      <c r="D80" s="270">
        <v>17</v>
      </c>
      <c r="E80" s="270"/>
      <c r="F80" s="30">
        <v>92.9</v>
      </c>
      <c r="G80" s="30">
        <v>54.1</v>
      </c>
      <c r="H80" s="30">
        <v>54.4</v>
      </c>
      <c r="I80" s="31" t="s">
        <v>601</v>
      </c>
      <c r="J80" s="31" t="s">
        <v>548</v>
      </c>
      <c r="K80" s="270"/>
      <c r="L80" s="270"/>
      <c r="M80" s="29"/>
      <c r="N80" s="29"/>
    </row>
    <row r="81" spans="1:14" ht="15">
      <c r="A81" s="29"/>
      <c r="B81" s="29" t="s">
        <v>47</v>
      </c>
      <c r="C81" s="30">
        <v>802</v>
      </c>
      <c r="D81" s="270"/>
      <c r="E81" s="270"/>
      <c r="F81" s="30"/>
      <c r="G81" s="30"/>
      <c r="H81" s="30"/>
      <c r="I81" s="31"/>
      <c r="J81" s="31"/>
      <c r="K81" s="270"/>
      <c r="L81" s="270"/>
      <c r="M81" s="29"/>
      <c r="N81" s="29"/>
    </row>
    <row r="82" spans="1:14" ht="30.75">
      <c r="A82" s="29"/>
      <c r="B82" s="35" t="s">
        <v>48</v>
      </c>
      <c r="C82" s="30"/>
      <c r="D82" s="270"/>
      <c r="E82" s="270"/>
      <c r="F82" s="30"/>
      <c r="G82" s="30"/>
      <c r="H82" s="30"/>
      <c r="I82" s="31"/>
      <c r="J82" s="205" t="s">
        <v>547</v>
      </c>
      <c r="K82" s="270"/>
      <c r="L82" s="270"/>
      <c r="M82" s="29"/>
      <c r="N82" s="29"/>
    </row>
    <row r="83" spans="1:14" ht="15">
      <c r="A83" s="29">
        <v>1</v>
      </c>
      <c r="B83" s="35" t="s">
        <v>44</v>
      </c>
      <c r="C83" s="30">
        <v>5081</v>
      </c>
      <c r="D83" s="270">
        <v>24</v>
      </c>
      <c r="E83" s="52">
        <v>-0.0999</v>
      </c>
      <c r="F83" s="30">
        <v>90</v>
      </c>
      <c r="G83" s="30">
        <v>57.3</v>
      </c>
      <c r="H83" s="30">
        <v>54.3</v>
      </c>
      <c r="I83" s="195" t="s">
        <v>360</v>
      </c>
      <c r="J83" s="206" t="s">
        <v>73</v>
      </c>
      <c r="K83" s="30"/>
      <c r="L83" s="270"/>
      <c r="M83" s="29" t="s">
        <v>73</v>
      </c>
      <c r="N83" s="29" t="s">
        <v>73</v>
      </c>
    </row>
    <row r="84" spans="1:14" ht="15">
      <c r="A84" s="29"/>
      <c r="B84" s="29" t="s">
        <v>45</v>
      </c>
      <c r="C84" s="30">
        <v>5645</v>
      </c>
      <c r="D84" s="270">
        <v>17</v>
      </c>
      <c r="E84" s="270"/>
      <c r="F84" s="30">
        <v>90.6</v>
      </c>
      <c r="G84" s="30">
        <v>57.5</v>
      </c>
      <c r="H84" s="30">
        <v>52.7</v>
      </c>
      <c r="I84" s="196" t="s">
        <v>295</v>
      </c>
      <c r="J84" s="196" t="s">
        <v>548</v>
      </c>
      <c r="K84" s="270"/>
      <c r="L84" s="270"/>
      <c r="M84" s="29"/>
      <c r="N84" s="29"/>
    </row>
    <row r="85" spans="1:14" ht="14.25">
      <c r="A85" s="29"/>
      <c r="B85" s="29" t="s">
        <v>47</v>
      </c>
      <c r="C85" s="30">
        <v>700</v>
      </c>
      <c r="D85" s="270"/>
      <c r="E85" s="270"/>
      <c r="F85" s="30"/>
      <c r="G85" s="30"/>
      <c r="H85" s="30"/>
      <c r="I85" s="29"/>
      <c r="J85" s="29"/>
      <c r="K85" s="270"/>
      <c r="L85" s="270"/>
      <c r="M85" s="29"/>
      <c r="N85" s="29"/>
    </row>
    <row r="86" spans="1:14" ht="30.75">
      <c r="A86" s="29"/>
      <c r="B86" s="35" t="s">
        <v>49</v>
      </c>
      <c r="C86" s="30"/>
      <c r="D86" s="270"/>
      <c r="E86" s="270"/>
      <c r="F86" s="30"/>
      <c r="G86" s="30"/>
      <c r="H86" s="30"/>
      <c r="I86" s="29"/>
      <c r="J86" s="205" t="s">
        <v>547</v>
      </c>
      <c r="K86" s="30"/>
      <c r="L86" s="270"/>
      <c r="M86" s="29"/>
      <c r="N86" s="29"/>
    </row>
    <row r="87" spans="1:14" ht="15">
      <c r="A87" s="29">
        <v>1</v>
      </c>
      <c r="B87" s="35" t="s">
        <v>44</v>
      </c>
      <c r="C87" s="30">
        <v>7640</v>
      </c>
      <c r="D87" s="270">
        <v>21</v>
      </c>
      <c r="E87" s="52">
        <v>-0.0115</v>
      </c>
      <c r="F87" s="30">
        <v>94.5</v>
      </c>
      <c r="G87" s="30">
        <v>55.3</v>
      </c>
      <c r="H87" s="30">
        <v>53.2</v>
      </c>
      <c r="I87" s="29" t="s">
        <v>525</v>
      </c>
      <c r="J87" s="206" t="s">
        <v>73</v>
      </c>
      <c r="K87" s="30"/>
      <c r="L87" s="270"/>
      <c r="M87" s="29" t="s">
        <v>73</v>
      </c>
      <c r="N87" s="29" t="s">
        <v>73</v>
      </c>
    </row>
    <row r="88" spans="1:14" ht="14.25">
      <c r="A88" s="29"/>
      <c r="B88" s="29" t="s">
        <v>45</v>
      </c>
      <c r="C88" s="30">
        <v>7729</v>
      </c>
      <c r="D88" s="270">
        <v>19</v>
      </c>
      <c r="E88" s="270"/>
      <c r="F88" s="30">
        <v>94.6</v>
      </c>
      <c r="G88" s="30">
        <v>56.5</v>
      </c>
      <c r="H88" s="30">
        <v>54.7</v>
      </c>
      <c r="I88" s="29" t="s">
        <v>526</v>
      </c>
      <c r="J88" s="29" t="s">
        <v>548</v>
      </c>
      <c r="K88" s="270"/>
      <c r="L88" s="270"/>
      <c r="M88" s="29"/>
      <c r="N88" s="29"/>
    </row>
    <row r="89" spans="1:14" ht="14.25">
      <c r="A89" s="29"/>
      <c r="B89" s="29" t="s">
        <v>47</v>
      </c>
      <c r="C89" s="30">
        <v>610</v>
      </c>
      <c r="D89" s="270"/>
      <c r="E89" s="270"/>
      <c r="F89" s="30"/>
      <c r="G89" s="30"/>
      <c r="H89" s="30"/>
      <c r="I89" s="29"/>
      <c r="J89" s="29"/>
      <c r="K89" s="270"/>
      <c r="L89" s="270"/>
      <c r="M89" s="29"/>
      <c r="N89" s="29"/>
    </row>
    <row r="90" spans="1:14" ht="30.75">
      <c r="A90" s="29"/>
      <c r="B90" s="35" t="s">
        <v>50</v>
      </c>
      <c r="C90" s="30"/>
      <c r="D90" s="270"/>
      <c r="E90" s="270"/>
      <c r="F90" s="30"/>
      <c r="G90" s="30"/>
      <c r="H90" s="30"/>
      <c r="I90" s="32"/>
      <c r="J90" s="205" t="s">
        <v>547</v>
      </c>
      <c r="K90" s="270"/>
      <c r="L90" s="270"/>
      <c r="M90" s="29"/>
      <c r="N90" s="29"/>
    </row>
    <row r="91" spans="1:14" ht="15">
      <c r="A91" s="29">
        <v>1</v>
      </c>
      <c r="B91" s="35" t="s">
        <v>44</v>
      </c>
      <c r="C91" s="30">
        <v>6665</v>
      </c>
      <c r="D91" s="270">
        <v>21</v>
      </c>
      <c r="E91" s="52">
        <v>0.0476</v>
      </c>
      <c r="F91" s="30">
        <v>88.6</v>
      </c>
      <c r="G91" s="30">
        <v>51.3</v>
      </c>
      <c r="H91" s="30">
        <v>48.4</v>
      </c>
      <c r="I91" s="32" t="s">
        <v>602</v>
      </c>
      <c r="J91" s="206" t="s">
        <v>73</v>
      </c>
      <c r="K91" s="270"/>
      <c r="L91" s="270"/>
      <c r="M91" s="29" t="s">
        <v>73</v>
      </c>
      <c r="N91" s="29" t="s">
        <v>73</v>
      </c>
    </row>
    <row r="92" spans="1:14" ht="15">
      <c r="A92" s="29"/>
      <c r="B92" s="29" t="s">
        <v>45</v>
      </c>
      <c r="C92" s="30">
        <v>6362</v>
      </c>
      <c r="D92" s="270">
        <v>26</v>
      </c>
      <c r="E92" s="270"/>
      <c r="F92" s="30">
        <v>88.7</v>
      </c>
      <c r="G92" s="30">
        <v>53</v>
      </c>
      <c r="H92" s="30">
        <v>50.1</v>
      </c>
      <c r="I92" s="32" t="s">
        <v>603</v>
      </c>
      <c r="J92" s="32" t="s">
        <v>548</v>
      </c>
      <c r="K92" s="270"/>
      <c r="L92" s="270"/>
      <c r="M92" s="29"/>
      <c r="N92" s="29"/>
    </row>
    <row r="93" spans="1:14" ht="14.25">
      <c r="A93" s="29"/>
      <c r="B93" s="29" t="s">
        <v>47</v>
      </c>
      <c r="C93" s="30">
        <v>700</v>
      </c>
      <c r="D93" s="270"/>
      <c r="E93" s="270"/>
      <c r="F93" s="30"/>
      <c r="G93" s="30"/>
      <c r="H93" s="30"/>
      <c r="I93" s="29"/>
      <c r="J93" s="29"/>
      <c r="K93" s="270"/>
      <c r="L93" s="270"/>
      <c r="M93" s="29"/>
      <c r="N93" s="29"/>
    </row>
    <row r="94" spans="1:14" ht="15">
      <c r="A94" s="29"/>
      <c r="B94" s="29"/>
      <c r="C94" s="30"/>
      <c r="D94" s="270"/>
      <c r="E94" s="270"/>
      <c r="F94" s="30"/>
      <c r="G94" s="30"/>
      <c r="H94" s="30"/>
      <c r="I94" s="36"/>
      <c r="J94" s="36"/>
      <c r="K94" s="30"/>
      <c r="L94" s="270"/>
      <c r="M94" s="29"/>
      <c r="N94" s="29"/>
    </row>
    <row r="95" spans="1:14" ht="15">
      <c r="A95" s="29"/>
      <c r="B95" s="29"/>
      <c r="C95" s="38" t="s">
        <v>51</v>
      </c>
      <c r="D95" s="270"/>
      <c r="E95" s="270"/>
      <c r="F95" s="30"/>
      <c r="G95" s="30"/>
      <c r="H95" s="30"/>
      <c r="I95" s="36"/>
      <c r="J95" s="36"/>
      <c r="K95" s="30"/>
      <c r="L95" s="270"/>
      <c r="M95" s="29"/>
      <c r="N95" s="29"/>
    </row>
    <row r="96" spans="1:14" ht="30.75">
      <c r="A96" s="29"/>
      <c r="B96" s="35" t="s">
        <v>52</v>
      </c>
      <c r="F96" s="270"/>
      <c r="G96" s="270"/>
      <c r="H96" s="270"/>
      <c r="I96" s="29"/>
      <c r="J96" s="205" t="s">
        <v>547</v>
      </c>
      <c r="K96" s="270"/>
      <c r="L96" s="270"/>
      <c r="M96" s="29"/>
      <c r="N96" s="29"/>
    </row>
    <row r="97" spans="1:14" ht="15">
      <c r="A97" s="29">
        <v>1</v>
      </c>
      <c r="B97" s="35" t="s">
        <v>53</v>
      </c>
      <c r="C97" s="30">
        <v>7666</v>
      </c>
      <c r="D97" s="270">
        <v>19</v>
      </c>
      <c r="E97" s="52">
        <v>0.083</v>
      </c>
      <c r="F97" s="270">
        <v>92.5</v>
      </c>
      <c r="G97" s="270">
        <v>55.4</v>
      </c>
      <c r="H97" s="270">
        <v>53.4</v>
      </c>
      <c r="I97" s="197" t="s">
        <v>527</v>
      </c>
      <c r="J97" s="206" t="s">
        <v>73</v>
      </c>
      <c r="K97" s="270">
        <v>3.33</v>
      </c>
      <c r="L97" s="270" t="s">
        <v>76</v>
      </c>
      <c r="M97" s="29" t="s">
        <v>73</v>
      </c>
      <c r="N97" s="29" t="s">
        <v>73</v>
      </c>
    </row>
    <row r="98" spans="1:14" ht="15">
      <c r="A98" s="29"/>
      <c r="B98" s="8" t="s">
        <v>54</v>
      </c>
      <c r="C98" s="30">
        <v>7078</v>
      </c>
      <c r="D98" s="270">
        <v>35</v>
      </c>
      <c r="E98" s="270"/>
      <c r="F98" s="37">
        <v>93.9</v>
      </c>
      <c r="G98" s="37">
        <v>56.4</v>
      </c>
      <c r="H98" s="37">
        <v>54.2</v>
      </c>
      <c r="I98" s="197" t="s">
        <v>528</v>
      </c>
      <c r="J98" s="197" t="s">
        <v>548</v>
      </c>
      <c r="K98" s="18">
        <v>3.17</v>
      </c>
      <c r="L98" s="18" t="s">
        <v>76</v>
      </c>
      <c r="M98" s="11"/>
      <c r="N98" s="11"/>
    </row>
    <row r="99" spans="1:14" ht="15">
      <c r="A99" s="29"/>
      <c r="B99" s="29" t="s">
        <v>47</v>
      </c>
      <c r="C99" s="30">
        <v>802</v>
      </c>
      <c r="D99" s="18"/>
      <c r="E99" s="55"/>
      <c r="F99" s="270"/>
      <c r="G99" s="270"/>
      <c r="H99" s="270"/>
      <c r="I99" s="32"/>
      <c r="J99" s="32"/>
      <c r="K99" s="270"/>
      <c r="L99" s="270"/>
      <c r="M99" s="29"/>
      <c r="N99" s="273"/>
    </row>
    <row r="100" spans="1:14" ht="30.75">
      <c r="A100" s="29"/>
      <c r="B100" s="35" t="s">
        <v>55</v>
      </c>
      <c r="C100" s="40"/>
      <c r="D100" s="40"/>
      <c r="E100" s="40"/>
      <c r="F100" s="270"/>
      <c r="G100" s="270"/>
      <c r="H100" s="270"/>
      <c r="I100" s="32"/>
      <c r="J100" s="205" t="s">
        <v>547</v>
      </c>
      <c r="K100" s="270"/>
      <c r="L100" s="270"/>
      <c r="M100" s="29"/>
      <c r="N100" s="29"/>
    </row>
    <row r="101" spans="1:14" ht="15">
      <c r="A101" s="29">
        <v>1</v>
      </c>
      <c r="B101" s="35" t="s">
        <v>53</v>
      </c>
      <c r="C101" s="30">
        <v>4755</v>
      </c>
      <c r="D101" s="270">
        <v>34</v>
      </c>
      <c r="E101" s="52">
        <v>0.0872</v>
      </c>
      <c r="F101" s="270">
        <v>92.5</v>
      </c>
      <c r="G101" s="270">
        <v>59.5</v>
      </c>
      <c r="H101" s="270">
        <v>56.5</v>
      </c>
      <c r="I101" s="197" t="s">
        <v>294</v>
      </c>
      <c r="J101" s="207" t="s">
        <v>74</v>
      </c>
      <c r="K101" s="270">
        <v>3.33</v>
      </c>
      <c r="L101" s="270" t="s">
        <v>76</v>
      </c>
      <c r="M101" s="29" t="s">
        <v>73</v>
      </c>
      <c r="N101" s="29" t="s">
        <v>73</v>
      </c>
    </row>
    <row r="102" spans="1:14" ht="15">
      <c r="A102" s="29"/>
      <c r="B102" s="8" t="s">
        <v>54</v>
      </c>
      <c r="C102" s="30">
        <v>4340</v>
      </c>
      <c r="D102" s="270">
        <v>44</v>
      </c>
      <c r="E102" s="270"/>
      <c r="F102" s="270">
        <v>93.1</v>
      </c>
      <c r="G102" s="270">
        <v>58.6</v>
      </c>
      <c r="H102" s="270">
        <v>55.8</v>
      </c>
      <c r="I102" s="8" t="s">
        <v>318</v>
      </c>
      <c r="J102" s="8" t="s">
        <v>548</v>
      </c>
      <c r="K102" s="18">
        <v>3.17</v>
      </c>
      <c r="L102" s="18" t="s">
        <v>76</v>
      </c>
      <c r="M102" s="29"/>
      <c r="N102" s="29"/>
    </row>
    <row r="103" spans="1:14" ht="15">
      <c r="A103" s="29"/>
      <c r="B103" s="29" t="s">
        <v>47</v>
      </c>
      <c r="C103" s="17">
        <v>700</v>
      </c>
      <c r="D103" s="18"/>
      <c r="E103" s="55"/>
      <c r="F103" s="37"/>
      <c r="G103" s="37"/>
      <c r="H103" s="37"/>
      <c r="K103" s="18"/>
      <c r="L103" s="18"/>
      <c r="M103" s="11"/>
      <c r="N103" s="11"/>
    </row>
    <row r="104" spans="1:14" ht="30.75">
      <c r="A104" s="29"/>
      <c r="B104" s="35" t="s">
        <v>56</v>
      </c>
      <c r="C104" s="270"/>
      <c r="D104" s="270"/>
      <c r="E104" s="270"/>
      <c r="F104" s="270"/>
      <c r="G104" s="270"/>
      <c r="H104" s="270"/>
      <c r="I104" s="32"/>
      <c r="J104" s="205" t="s">
        <v>547</v>
      </c>
      <c r="K104" s="270"/>
      <c r="L104" s="270"/>
      <c r="M104" s="29"/>
      <c r="N104" s="273"/>
    </row>
    <row r="105" spans="1:14" s="154" customFormat="1" ht="30.75">
      <c r="A105" s="198">
        <v>1</v>
      </c>
      <c r="B105" s="199" t="s">
        <v>53</v>
      </c>
      <c r="C105" s="200">
        <v>7777</v>
      </c>
      <c r="D105" s="271">
        <v>18</v>
      </c>
      <c r="E105" s="201">
        <v>0.0235</v>
      </c>
      <c r="F105" s="271">
        <v>96.2</v>
      </c>
      <c r="G105" s="271">
        <v>57.5</v>
      </c>
      <c r="H105" s="271">
        <v>55.4</v>
      </c>
      <c r="I105" s="202" t="s">
        <v>604</v>
      </c>
      <c r="J105" s="206" t="s">
        <v>73</v>
      </c>
      <c r="K105" s="270">
        <v>3.33</v>
      </c>
      <c r="L105" s="270" t="s">
        <v>76</v>
      </c>
      <c r="M105" s="198" t="s">
        <v>73</v>
      </c>
      <c r="N105" s="29" t="s">
        <v>73</v>
      </c>
    </row>
    <row r="106" spans="1:14" ht="30.75">
      <c r="A106" s="29"/>
      <c r="B106" s="8" t="s">
        <v>54</v>
      </c>
      <c r="C106" s="30">
        <v>7594</v>
      </c>
      <c r="D106" s="270">
        <v>23</v>
      </c>
      <c r="E106" s="270"/>
      <c r="F106" s="270">
        <v>95.5</v>
      </c>
      <c r="G106" s="270">
        <v>56.6</v>
      </c>
      <c r="H106" s="270">
        <v>54.7</v>
      </c>
      <c r="I106" s="32" t="s">
        <v>605</v>
      </c>
      <c r="J106" s="32" t="s">
        <v>548</v>
      </c>
      <c r="K106" s="18">
        <v>3.17</v>
      </c>
      <c r="L106" s="18" t="s">
        <v>76</v>
      </c>
      <c r="M106" s="29"/>
      <c r="N106" s="29"/>
    </row>
    <row r="107" spans="1:14" ht="14.25">
      <c r="A107" s="29"/>
      <c r="B107" s="29" t="s">
        <v>47</v>
      </c>
      <c r="C107" s="30">
        <v>610</v>
      </c>
      <c r="D107" s="270"/>
      <c r="E107" s="270"/>
      <c r="F107" s="270"/>
      <c r="G107" s="270"/>
      <c r="H107" s="270"/>
      <c r="I107" s="29"/>
      <c r="J107" s="29"/>
      <c r="K107" s="270"/>
      <c r="L107" s="270"/>
      <c r="M107" s="29"/>
      <c r="N107" s="29"/>
    </row>
    <row r="108" spans="1:14" ht="30.75">
      <c r="A108" s="29"/>
      <c r="B108" s="35" t="s">
        <v>529</v>
      </c>
      <c r="C108" s="37"/>
      <c r="D108" s="18"/>
      <c r="E108" s="55"/>
      <c r="F108" s="37"/>
      <c r="G108" s="37"/>
      <c r="H108" s="37"/>
      <c r="I108" s="8"/>
      <c r="J108" s="205" t="s">
        <v>547</v>
      </c>
      <c r="K108" s="18"/>
      <c r="L108" s="18"/>
      <c r="M108" s="11"/>
      <c r="N108" s="11"/>
    </row>
    <row r="109" spans="1:14" ht="15">
      <c r="A109" s="29">
        <v>1</v>
      </c>
      <c r="B109" s="35" t="s">
        <v>53</v>
      </c>
      <c r="C109" s="30">
        <v>5519</v>
      </c>
      <c r="D109" s="270">
        <v>45</v>
      </c>
      <c r="E109" s="52">
        <v>0.0907</v>
      </c>
      <c r="F109" s="270">
        <v>90.5</v>
      </c>
      <c r="G109" s="270">
        <v>53.7</v>
      </c>
      <c r="H109" s="270">
        <v>50.7</v>
      </c>
      <c r="I109" s="32" t="s">
        <v>606</v>
      </c>
      <c r="J109" s="206" t="s">
        <v>73</v>
      </c>
      <c r="K109" s="270">
        <v>3.33</v>
      </c>
      <c r="L109" s="270" t="s">
        <v>76</v>
      </c>
      <c r="M109" s="29" t="s">
        <v>73</v>
      </c>
      <c r="N109" s="29" t="s">
        <v>73</v>
      </c>
    </row>
    <row r="110" spans="1:14" ht="15">
      <c r="A110" s="29"/>
      <c r="B110" s="8" t="s">
        <v>54</v>
      </c>
      <c r="C110" s="30">
        <v>5060</v>
      </c>
      <c r="D110" s="270">
        <v>48</v>
      </c>
      <c r="E110" s="270"/>
      <c r="F110" s="270">
        <v>88.4</v>
      </c>
      <c r="G110" s="270">
        <v>52.3</v>
      </c>
      <c r="H110" s="270">
        <v>49.4</v>
      </c>
      <c r="I110" s="32" t="s">
        <v>607</v>
      </c>
      <c r="J110" s="32" t="s">
        <v>548</v>
      </c>
      <c r="K110" s="18">
        <v>3.17</v>
      </c>
      <c r="L110" s="18" t="s">
        <v>76</v>
      </c>
      <c r="M110" s="29"/>
      <c r="N110" s="29"/>
    </row>
    <row r="111" spans="1:14" ht="14.25">
      <c r="A111" s="29"/>
      <c r="B111" s="29" t="s">
        <v>47</v>
      </c>
      <c r="C111" s="30">
        <v>700</v>
      </c>
      <c r="D111" s="270"/>
      <c r="E111" s="270"/>
      <c r="F111" s="29"/>
      <c r="G111" s="29"/>
      <c r="H111" s="29"/>
      <c r="I111" s="29"/>
      <c r="J111" s="29"/>
      <c r="K111" s="270"/>
      <c r="L111" s="270"/>
      <c r="M111" s="29"/>
      <c r="N111" s="29"/>
    </row>
    <row r="112" spans="1:14" ht="14.25">
      <c r="A112" s="29"/>
      <c r="B112" s="29"/>
      <c r="C112" s="53" t="s">
        <v>57</v>
      </c>
      <c r="D112" s="270"/>
      <c r="E112" s="270"/>
      <c r="F112" s="29"/>
      <c r="G112" s="29"/>
      <c r="H112" s="29"/>
      <c r="I112" s="29"/>
      <c r="J112" s="29"/>
      <c r="K112" s="270"/>
      <c r="L112" s="270"/>
      <c r="M112" s="29"/>
      <c r="N112" s="29"/>
    </row>
    <row r="113" spans="1:14" ht="30.75">
      <c r="A113" s="29"/>
      <c r="B113" s="35" t="s">
        <v>52</v>
      </c>
      <c r="C113" s="270"/>
      <c r="D113" s="270"/>
      <c r="E113" s="270"/>
      <c r="F113" s="29"/>
      <c r="G113" s="29"/>
      <c r="H113" s="29"/>
      <c r="I113" s="29"/>
      <c r="J113" s="205" t="s">
        <v>547</v>
      </c>
      <c r="K113" s="270"/>
      <c r="L113" s="270"/>
      <c r="M113" s="29"/>
      <c r="N113" s="29"/>
    </row>
    <row r="114" spans="1:14" ht="15">
      <c r="A114" s="29">
        <v>1</v>
      </c>
      <c r="B114" s="35" t="s">
        <v>58</v>
      </c>
      <c r="C114" s="30">
        <v>7754</v>
      </c>
      <c r="D114" s="270">
        <v>15</v>
      </c>
      <c r="E114" s="54">
        <v>0.0902</v>
      </c>
      <c r="F114" s="270">
        <v>90.9</v>
      </c>
      <c r="G114" s="270">
        <v>55.3</v>
      </c>
      <c r="H114" s="270">
        <v>53.5</v>
      </c>
      <c r="I114" s="142" t="s">
        <v>530</v>
      </c>
      <c r="J114" s="207" t="s">
        <v>74</v>
      </c>
      <c r="K114" s="270">
        <v>3.77</v>
      </c>
      <c r="L114" s="270" t="s">
        <v>76</v>
      </c>
      <c r="M114" s="29" t="s">
        <v>73</v>
      </c>
      <c r="N114" s="29" t="s">
        <v>73</v>
      </c>
    </row>
    <row r="115" spans="1:14" ht="15">
      <c r="A115" s="29"/>
      <c r="B115" s="8" t="s">
        <v>59</v>
      </c>
      <c r="C115" s="17">
        <v>7112</v>
      </c>
      <c r="D115" s="18">
        <v>33</v>
      </c>
      <c r="E115" s="10"/>
      <c r="F115" s="17">
        <v>91</v>
      </c>
      <c r="G115" s="17">
        <v>55.5</v>
      </c>
      <c r="H115" s="17">
        <v>53.6</v>
      </c>
      <c r="I115" s="29" t="s">
        <v>531</v>
      </c>
      <c r="J115" s="29" t="s">
        <v>548</v>
      </c>
      <c r="K115" s="18">
        <v>4.16</v>
      </c>
      <c r="L115" s="18" t="s">
        <v>76</v>
      </c>
      <c r="M115" s="11"/>
      <c r="N115" s="11"/>
    </row>
    <row r="116" spans="1:14" ht="14.25">
      <c r="A116" s="29"/>
      <c r="B116" s="29" t="s">
        <v>47</v>
      </c>
      <c r="C116" s="30">
        <v>802</v>
      </c>
      <c r="D116" s="29"/>
      <c r="E116" s="29"/>
      <c r="F116" s="29"/>
      <c r="G116" s="29"/>
      <c r="H116" s="29"/>
      <c r="I116" s="29"/>
      <c r="J116" s="29"/>
      <c r="K116" s="270"/>
      <c r="L116" s="270"/>
      <c r="M116" s="29"/>
      <c r="N116" s="29"/>
    </row>
    <row r="117" spans="1:14" ht="30.75">
      <c r="A117" s="29"/>
      <c r="B117" s="35" t="s">
        <v>55</v>
      </c>
      <c r="E117" s="29"/>
      <c r="F117" s="30"/>
      <c r="G117" s="30"/>
      <c r="H117" s="30"/>
      <c r="I117" s="32"/>
      <c r="J117" s="205" t="s">
        <v>547</v>
      </c>
      <c r="K117" s="270"/>
      <c r="L117" s="270"/>
      <c r="M117" s="29"/>
      <c r="N117" s="273"/>
    </row>
    <row r="118" spans="1:14" ht="15">
      <c r="A118" s="29">
        <v>1</v>
      </c>
      <c r="B118" s="35" t="s">
        <v>58</v>
      </c>
      <c r="C118" s="40">
        <v>4606</v>
      </c>
      <c r="D118" s="270">
        <v>40</v>
      </c>
      <c r="E118" s="54">
        <v>-0.0041</v>
      </c>
      <c r="F118" s="30">
        <v>89.8</v>
      </c>
      <c r="G118" s="30">
        <v>57.2</v>
      </c>
      <c r="H118" s="30">
        <v>54.1</v>
      </c>
      <c r="I118" s="203" t="s">
        <v>295</v>
      </c>
      <c r="J118" s="207" t="s">
        <v>74</v>
      </c>
      <c r="K118" s="270">
        <v>3.73</v>
      </c>
      <c r="L118" s="270" t="s">
        <v>76</v>
      </c>
      <c r="M118" s="29" t="s">
        <v>73</v>
      </c>
      <c r="N118" s="29" t="s">
        <v>73</v>
      </c>
    </row>
    <row r="119" spans="1:14" ht="15">
      <c r="A119" s="29"/>
      <c r="B119" s="8" t="s">
        <v>59</v>
      </c>
      <c r="C119" s="30">
        <v>4625</v>
      </c>
      <c r="D119" s="270">
        <v>39</v>
      </c>
      <c r="E119" s="29"/>
      <c r="F119" s="270">
        <v>89.5</v>
      </c>
      <c r="G119" s="270">
        <v>57.4</v>
      </c>
      <c r="H119" s="270">
        <v>54.1</v>
      </c>
      <c r="I119" s="197" t="s">
        <v>408</v>
      </c>
      <c r="J119" s="197" t="s">
        <v>548</v>
      </c>
      <c r="K119" s="270">
        <v>4.16</v>
      </c>
      <c r="L119" s="270" t="s">
        <v>76</v>
      </c>
      <c r="M119" s="29"/>
      <c r="N119" s="29"/>
    </row>
    <row r="120" spans="1:14" ht="15">
      <c r="A120" s="29"/>
      <c r="B120" s="29" t="s">
        <v>47</v>
      </c>
      <c r="C120" s="17">
        <v>700</v>
      </c>
      <c r="D120" s="270"/>
      <c r="E120" s="29"/>
      <c r="F120" s="270"/>
      <c r="G120" s="270"/>
      <c r="H120" s="270"/>
      <c r="I120" s="29"/>
      <c r="J120" s="29"/>
      <c r="K120" s="270"/>
      <c r="L120" s="270"/>
      <c r="M120" s="29"/>
      <c r="N120" s="29"/>
    </row>
    <row r="121" spans="1:14" ht="30.75">
      <c r="A121" s="29"/>
      <c r="B121" s="35" t="s">
        <v>56</v>
      </c>
      <c r="D121" s="270"/>
      <c r="E121" s="29"/>
      <c r="F121" s="270"/>
      <c r="G121" s="270"/>
      <c r="H121" s="270"/>
      <c r="I121" s="29"/>
      <c r="J121" s="205" t="s">
        <v>547</v>
      </c>
      <c r="K121" s="40"/>
      <c r="L121" s="40"/>
      <c r="M121" s="29"/>
      <c r="N121" s="29"/>
    </row>
    <row r="122" spans="1:14" ht="15">
      <c r="A122" s="29">
        <v>1</v>
      </c>
      <c r="B122" s="35" t="s">
        <v>58</v>
      </c>
      <c r="C122" s="270">
        <v>6723</v>
      </c>
      <c r="D122" s="270">
        <v>45</v>
      </c>
      <c r="E122" s="54">
        <v>-0.059</v>
      </c>
      <c r="F122" s="270">
        <v>93.9</v>
      </c>
      <c r="G122" s="270">
        <v>56.3</v>
      </c>
      <c r="H122" s="270">
        <v>54.1</v>
      </c>
      <c r="I122" s="142" t="s">
        <v>532</v>
      </c>
      <c r="J122" s="206" t="s">
        <v>73</v>
      </c>
      <c r="K122" s="270">
        <v>3.73</v>
      </c>
      <c r="L122" s="270" t="s">
        <v>76</v>
      </c>
      <c r="M122" s="29" t="s">
        <v>73</v>
      </c>
      <c r="N122" s="29" t="s">
        <v>73</v>
      </c>
    </row>
    <row r="123" spans="1:14" ht="15">
      <c r="A123" s="29"/>
      <c r="B123" s="8" t="s">
        <v>59</v>
      </c>
      <c r="C123" s="30">
        <v>7145</v>
      </c>
      <c r="D123" s="270">
        <v>37</v>
      </c>
      <c r="E123" s="29"/>
      <c r="F123" s="270">
        <v>93.4</v>
      </c>
      <c r="G123" s="270">
        <v>55.6</v>
      </c>
      <c r="H123" s="270">
        <v>53.6</v>
      </c>
      <c r="I123" s="29" t="s">
        <v>533</v>
      </c>
      <c r="J123" s="29" t="s">
        <v>548</v>
      </c>
      <c r="K123" s="270">
        <v>4.16</v>
      </c>
      <c r="L123" s="270" t="s">
        <v>76</v>
      </c>
      <c r="M123" s="29"/>
      <c r="N123" s="29"/>
    </row>
    <row r="124" spans="1:14" ht="14.25">
      <c r="A124" s="29"/>
      <c r="B124" s="29" t="s">
        <v>47</v>
      </c>
      <c r="C124" s="30">
        <v>610</v>
      </c>
      <c r="D124" s="270"/>
      <c r="E124" s="29"/>
      <c r="F124" s="270"/>
      <c r="G124" s="270"/>
      <c r="H124" s="270"/>
      <c r="I124" s="29"/>
      <c r="J124" s="29"/>
      <c r="K124" s="270"/>
      <c r="L124" s="270"/>
      <c r="M124" s="29"/>
      <c r="N124" s="29"/>
    </row>
    <row r="125" spans="1:14" ht="30.75">
      <c r="A125" s="29"/>
      <c r="B125" s="35" t="s">
        <v>529</v>
      </c>
      <c r="C125" s="37"/>
      <c r="D125" s="270"/>
      <c r="E125" s="29"/>
      <c r="F125" s="270"/>
      <c r="G125" s="270"/>
      <c r="H125" s="270"/>
      <c r="I125" s="29"/>
      <c r="J125" s="205" t="s">
        <v>547</v>
      </c>
      <c r="K125" s="40"/>
      <c r="L125" s="40"/>
      <c r="M125" s="29"/>
      <c r="N125" s="56"/>
    </row>
    <row r="126" spans="1:14" ht="15">
      <c r="A126" s="29">
        <v>1</v>
      </c>
      <c r="B126" s="35" t="s">
        <v>58</v>
      </c>
      <c r="C126" s="30">
        <v>6117</v>
      </c>
      <c r="D126" s="270">
        <v>30</v>
      </c>
      <c r="E126" s="54">
        <v>0.0399</v>
      </c>
      <c r="F126" s="270">
        <v>87.7</v>
      </c>
      <c r="G126" s="270">
        <v>52.1</v>
      </c>
      <c r="H126" s="270">
        <v>49.3</v>
      </c>
      <c r="I126" s="32" t="s">
        <v>608</v>
      </c>
      <c r="J126" s="206" t="s">
        <v>73</v>
      </c>
      <c r="K126" s="270">
        <v>3.73</v>
      </c>
      <c r="L126" s="270" t="s">
        <v>76</v>
      </c>
      <c r="M126" s="29" t="s">
        <v>73</v>
      </c>
      <c r="N126" s="29" t="s">
        <v>73</v>
      </c>
    </row>
    <row r="127" spans="1:14" ht="15">
      <c r="A127" s="29"/>
      <c r="B127" s="8" t="s">
        <v>59</v>
      </c>
      <c r="C127" s="30">
        <v>5882</v>
      </c>
      <c r="D127" s="270">
        <v>37</v>
      </c>
      <c r="E127" s="29"/>
      <c r="F127" s="270">
        <v>87.2</v>
      </c>
      <c r="G127" s="270">
        <v>51.9</v>
      </c>
      <c r="H127" s="270">
        <v>48.8</v>
      </c>
      <c r="I127" s="32" t="s">
        <v>609</v>
      </c>
      <c r="J127" s="32" t="s">
        <v>548</v>
      </c>
      <c r="K127" s="270">
        <v>4.16</v>
      </c>
      <c r="L127" s="270" t="s">
        <v>76</v>
      </c>
      <c r="M127" s="29"/>
      <c r="N127" s="57"/>
    </row>
    <row r="128" spans="1:14" ht="15">
      <c r="A128" s="29"/>
      <c r="B128" s="29" t="s">
        <v>47</v>
      </c>
      <c r="C128" s="30">
        <v>700</v>
      </c>
      <c r="D128" s="29"/>
      <c r="E128" s="29"/>
      <c r="F128" s="270"/>
      <c r="G128" s="270"/>
      <c r="H128" s="270"/>
      <c r="I128" s="32"/>
      <c r="J128" s="32"/>
      <c r="K128" s="270"/>
      <c r="L128" s="270"/>
      <c r="M128" s="29"/>
      <c r="N128" s="56"/>
    </row>
    <row r="129" spans="1:14" ht="14.25">
      <c r="A129" s="29"/>
      <c r="B129" s="29"/>
      <c r="C129" s="29"/>
      <c r="D129" s="29"/>
      <c r="E129" s="29"/>
      <c r="F129" s="270"/>
      <c r="G129" s="270"/>
      <c r="H129" s="270"/>
      <c r="I129" s="29"/>
      <c r="J129" s="29"/>
      <c r="K129" s="270"/>
      <c r="L129" s="270"/>
      <c r="M129" s="29"/>
      <c r="N129" s="56"/>
    </row>
    <row r="130" spans="1:14" ht="14.25">
      <c r="A130" s="29"/>
      <c r="B130" s="29"/>
      <c r="C130" s="53" t="s">
        <v>60</v>
      </c>
      <c r="D130" s="29"/>
      <c r="E130" s="29"/>
      <c r="F130" s="270"/>
      <c r="G130" s="270"/>
      <c r="H130" s="270"/>
      <c r="I130" s="29"/>
      <c r="J130" s="29"/>
      <c r="K130" s="270"/>
      <c r="L130" s="270"/>
      <c r="M130" s="29"/>
      <c r="N130" s="56"/>
    </row>
    <row r="131" spans="1:14" ht="30.75">
      <c r="A131" s="29"/>
      <c r="B131" s="35" t="s">
        <v>52</v>
      </c>
      <c r="C131" s="270"/>
      <c r="D131" s="29"/>
      <c r="E131" s="29"/>
      <c r="F131" s="270"/>
      <c r="G131" s="270"/>
      <c r="H131" s="270"/>
      <c r="I131" s="29"/>
      <c r="J131" s="205" t="s">
        <v>547</v>
      </c>
      <c r="K131" s="40"/>
      <c r="L131" s="40"/>
      <c r="M131" s="29"/>
      <c r="N131" s="56"/>
    </row>
    <row r="132" spans="1:14" ht="15">
      <c r="A132" s="29">
        <v>1</v>
      </c>
      <c r="B132" s="35" t="s">
        <v>61</v>
      </c>
      <c r="C132" s="30">
        <v>7725</v>
      </c>
      <c r="D132" s="29">
        <v>16</v>
      </c>
      <c r="E132" s="54">
        <v>0.0914</v>
      </c>
      <c r="F132" s="30">
        <v>92.5</v>
      </c>
      <c r="G132" s="30">
        <v>54.6</v>
      </c>
      <c r="H132" s="30">
        <v>53</v>
      </c>
      <c r="I132" s="29" t="s">
        <v>534</v>
      </c>
      <c r="J132" s="206" t="s">
        <v>73</v>
      </c>
      <c r="K132" s="270">
        <v>4.28</v>
      </c>
      <c r="L132" s="270" t="s">
        <v>76</v>
      </c>
      <c r="M132" s="29" t="s">
        <v>73</v>
      </c>
      <c r="N132" s="29" t="s">
        <v>73</v>
      </c>
    </row>
    <row r="133" spans="1:14" ht="15">
      <c r="A133" s="29"/>
      <c r="B133" s="8" t="s">
        <v>54</v>
      </c>
      <c r="C133" s="17">
        <v>7078</v>
      </c>
      <c r="D133" s="29">
        <v>35</v>
      </c>
      <c r="E133" s="29"/>
      <c r="F133" s="30">
        <v>93.9</v>
      </c>
      <c r="G133" s="30">
        <v>56.4</v>
      </c>
      <c r="H133" s="30">
        <v>54.4</v>
      </c>
      <c r="I133" s="197" t="s">
        <v>528</v>
      </c>
      <c r="J133" s="197" t="s">
        <v>548</v>
      </c>
      <c r="K133" s="270">
        <v>3.17</v>
      </c>
      <c r="L133" s="270" t="s">
        <v>76</v>
      </c>
      <c r="M133" s="29"/>
      <c r="N133" s="56"/>
    </row>
    <row r="134" spans="1:13" ht="14.25">
      <c r="A134" s="29"/>
      <c r="B134" s="29" t="s">
        <v>47</v>
      </c>
      <c r="C134" s="30">
        <v>802</v>
      </c>
      <c r="D134" s="29"/>
      <c r="E134" s="29"/>
      <c r="F134" s="30"/>
      <c r="G134" s="30"/>
      <c r="H134" s="30"/>
      <c r="I134" s="29"/>
      <c r="J134" s="29"/>
      <c r="K134" s="270"/>
      <c r="L134" s="270"/>
      <c r="M134" s="29"/>
    </row>
    <row r="135" spans="1:13" ht="30.75">
      <c r="A135" s="29"/>
      <c r="B135" s="35" t="s">
        <v>55</v>
      </c>
      <c r="C135" s="29"/>
      <c r="D135" s="29"/>
      <c r="E135" s="29"/>
      <c r="F135" s="30"/>
      <c r="G135" s="30"/>
      <c r="H135" s="30"/>
      <c r="I135" s="29"/>
      <c r="J135" s="205" t="s">
        <v>547</v>
      </c>
      <c r="K135" s="40"/>
      <c r="L135" s="40"/>
      <c r="M135" s="29"/>
    </row>
    <row r="136" spans="1:14" ht="15">
      <c r="A136" s="29">
        <v>1</v>
      </c>
      <c r="B136" s="35" t="s">
        <v>61</v>
      </c>
      <c r="C136" s="270">
        <v>4536</v>
      </c>
      <c r="D136" s="29">
        <v>42</v>
      </c>
      <c r="E136" s="54">
        <v>0.0432</v>
      </c>
      <c r="F136" s="30">
        <v>93.4</v>
      </c>
      <c r="G136" s="30">
        <v>60.1</v>
      </c>
      <c r="H136" s="30">
        <v>57</v>
      </c>
      <c r="I136" s="29" t="s">
        <v>392</v>
      </c>
      <c r="J136" s="207" t="s">
        <v>74</v>
      </c>
      <c r="K136" s="270">
        <v>4.28</v>
      </c>
      <c r="L136" s="270" t="s">
        <v>76</v>
      </c>
      <c r="M136" s="29" t="s">
        <v>73</v>
      </c>
      <c r="N136" s="29" t="s">
        <v>73</v>
      </c>
    </row>
    <row r="137" spans="1:13" ht="15">
      <c r="A137" s="29"/>
      <c r="B137" s="8" t="s">
        <v>54</v>
      </c>
      <c r="C137" s="30">
        <v>4340</v>
      </c>
      <c r="D137" s="29">
        <v>44</v>
      </c>
      <c r="E137" s="29"/>
      <c r="F137" s="30">
        <v>93.1</v>
      </c>
      <c r="G137" s="30">
        <v>58.6</v>
      </c>
      <c r="H137" s="30">
        <v>55.8</v>
      </c>
      <c r="I137" s="29" t="s">
        <v>535</v>
      </c>
      <c r="J137" s="29" t="s">
        <v>548</v>
      </c>
      <c r="K137" s="270">
        <v>3.17</v>
      </c>
      <c r="L137" s="270" t="s">
        <v>76</v>
      </c>
      <c r="M137" s="29"/>
    </row>
    <row r="138" spans="1:13" ht="15">
      <c r="A138" s="29"/>
      <c r="B138" s="29" t="s">
        <v>47</v>
      </c>
      <c r="C138" s="17">
        <v>700</v>
      </c>
      <c r="D138" s="29"/>
      <c r="E138" s="29"/>
      <c r="F138" s="30"/>
      <c r="G138" s="30"/>
      <c r="H138" s="30"/>
      <c r="I138" s="29"/>
      <c r="J138" s="29"/>
      <c r="K138" s="270"/>
      <c r="L138" s="270"/>
      <c r="M138" s="29"/>
    </row>
    <row r="139" spans="1:13" ht="30.75">
      <c r="A139" s="29"/>
      <c r="B139" s="35" t="s">
        <v>56</v>
      </c>
      <c r="C139" s="29"/>
      <c r="D139" s="29"/>
      <c r="E139" s="29"/>
      <c r="F139" s="30"/>
      <c r="G139" s="30"/>
      <c r="H139" s="30"/>
      <c r="I139" s="29"/>
      <c r="J139" s="205" t="s">
        <v>547</v>
      </c>
      <c r="K139" s="40"/>
      <c r="L139" s="40"/>
      <c r="M139" s="29"/>
    </row>
    <row r="140" spans="1:14" ht="30.75">
      <c r="A140" s="29">
        <v>1</v>
      </c>
      <c r="B140" s="35" t="s">
        <v>61</v>
      </c>
      <c r="C140" s="270">
        <v>7668</v>
      </c>
      <c r="D140" s="29">
        <v>20</v>
      </c>
      <c r="E140" s="54">
        <v>0.0097</v>
      </c>
      <c r="F140" s="30">
        <v>96.3</v>
      </c>
      <c r="G140" s="30">
        <v>57.7</v>
      </c>
      <c r="H140" s="30">
        <v>55.7</v>
      </c>
      <c r="I140" s="32" t="s">
        <v>610</v>
      </c>
      <c r="J140" s="206" t="s">
        <v>73</v>
      </c>
      <c r="K140" s="270">
        <v>4.28</v>
      </c>
      <c r="L140" s="270" t="s">
        <v>76</v>
      </c>
      <c r="M140" s="29" t="s">
        <v>73</v>
      </c>
      <c r="N140" s="29" t="s">
        <v>73</v>
      </c>
    </row>
    <row r="141" spans="1:13" ht="30.75">
      <c r="A141" s="29"/>
      <c r="B141" s="8" t="s">
        <v>54</v>
      </c>
      <c r="C141" s="30">
        <v>7594</v>
      </c>
      <c r="D141" s="29">
        <v>23</v>
      </c>
      <c r="E141" s="29"/>
      <c r="F141" s="30">
        <v>95.5</v>
      </c>
      <c r="G141" s="30">
        <v>56.6</v>
      </c>
      <c r="H141" s="30">
        <v>54.7</v>
      </c>
      <c r="I141" s="32" t="s">
        <v>605</v>
      </c>
      <c r="J141" s="32" t="s">
        <v>548</v>
      </c>
      <c r="K141" s="270">
        <v>3.17</v>
      </c>
      <c r="L141" s="270" t="s">
        <v>76</v>
      </c>
      <c r="M141" s="29"/>
    </row>
    <row r="142" spans="1:13" ht="14.25">
      <c r="A142" s="29"/>
      <c r="B142" s="29" t="s">
        <v>47</v>
      </c>
      <c r="C142" s="30">
        <v>610</v>
      </c>
      <c r="D142" s="29"/>
      <c r="E142" s="29"/>
      <c r="F142" s="30"/>
      <c r="G142" s="30"/>
      <c r="H142" s="30"/>
      <c r="I142" s="29"/>
      <c r="J142" s="29"/>
      <c r="K142" s="270"/>
      <c r="L142" s="270"/>
      <c r="M142" s="29"/>
    </row>
    <row r="143" spans="1:13" ht="30.75">
      <c r="A143" s="29"/>
      <c r="B143" s="35" t="s">
        <v>529</v>
      </c>
      <c r="C143" s="37"/>
      <c r="D143" s="29"/>
      <c r="E143" s="29"/>
      <c r="F143" s="30"/>
      <c r="G143" s="30"/>
      <c r="H143" s="30"/>
      <c r="I143" s="29"/>
      <c r="J143" s="205" t="s">
        <v>547</v>
      </c>
      <c r="K143" s="40"/>
      <c r="L143" s="40"/>
      <c r="M143" s="29"/>
    </row>
    <row r="144" spans="1:14" ht="15">
      <c r="A144" s="29">
        <v>1</v>
      </c>
      <c r="B144" s="35" t="s">
        <v>61</v>
      </c>
      <c r="C144" s="30">
        <v>5965</v>
      </c>
      <c r="D144" s="29">
        <v>33</v>
      </c>
      <c r="E144" s="54">
        <v>0.1788</v>
      </c>
      <c r="F144" s="30">
        <v>88.5</v>
      </c>
      <c r="G144" s="30">
        <v>52</v>
      </c>
      <c r="H144" s="30">
        <v>48.8</v>
      </c>
      <c r="I144" s="32" t="s">
        <v>611</v>
      </c>
      <c r="J144" s="206" t="s">
        <v>73</v>
      </c>
      <c r="K144" s="270">
        <v>4.28</v>
      </c>
      <c r="L144" s="270" t="s">
        <v>76</v>
      </c>
      <c r="M144" s="29" t="s">
        <v>73</v>
      </c>
      <c r="N144" s="29" t="s">
        <v>73</v>
      </c>
    </row>
    <row r="145" spans="1:13" ht="15">
      <c r="A145" s="29"/>
      <c r="B145" s="8" t="s">
        <v>54</v>
      </c>
      <c r="C145" s="30">
        <v>5060</v>
      </c>
      <c r="D145" s="29">
        <v>48</v>
      </c>
      <c r="E145" s="29"/>
      <c r="F145" s="30">
        <v>88.4</v>
      </c>
      <c r="G145" s="30">
        <v>52.3</v>
      </c>
      <c r="H145" s="30">
        <v>49.4</v>
      </c>
      <c r="I145" s="32" t="s">
        <v>607</v>
      </c>
      <c r="J145" s="32" t="s">
        <v>548</v>
      </c>
      <c r="K145" s="270">
        <v>3.17</v>
      </c>
      <c r="L145" s="270" t="s">
        <v>76</v>
      </c>
      <c r="M145" s="29"/>
    </row>
    <row r="146" spans="1:13" ht="14.25">
      <c r="A146" s="29"/>
      <c r="B146" s="29" t="s">
        <v>47</v>
      </c>
      <c r="C146" s="30">
        <v>700</v>
      </c>
      <c r="D146" s="29"/>
      <c r="E146" s="29"/>
      <c r="F146" s="29"/>
      <c r="G146" s="29"/>
      <c r="H146" s="29"/>
      <c r="I146" s="29"/>
      <c r="J146" s="29"/>
      <c r="K146" s="270"/>
      <c r="L146" s="270"/>
      <c r="M146" s="29"/>
    </row>
    <row r="147" spans="1:13" ht="14.2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70"/>
      <c r="L147" s="270"/>
      <c r="M147" s="29"/>
    </row>
    <row r="148" spans="1:13" ht="14.25">
      <c r="A148" s="29"/>
      <c r="B148" s="29"/>
      <c r="C148" s="53" t="s">
        <v>64</v>
      </c>
      <c r="D148" s="29"/>
      <c r="E148" s="29"/>
      <c r="F148" s="29"/>
      <c r="G148" s="29"/>
      <c r="H148" s="29"/>
      <c r="I148" s="29"/>
      <c r="J148" s="29"/>
      <c r="K148" s="270"/>
      <c r="L148" s="270"/>
      <c r="M148" s="29"/>
    </row>
    <row r="149" spans="1:13" ht="30.75">
      <c r="A149" s="29"/>
      <c r="B149" s="35" t="s">
        <v>52</v>
      </c>
      <c r="C149" s="270"/>
      <c r="D149" s="29"/>
      <c r="E149" s="29"/>
      <c r="F149" s="29"/>
      <c r="G149" s="29"/>
      <c r="H149" s="29"/>
      <c r="I149" s="29"/>
      <c r="J149" s="205" t="s">
        <v>547</v>
      </c>
      <c r="K149" s="40"/>
      <c r="L149" s="40"/>
      <c r="M149" s="29"/>
    </row>
    <row r="150" spans="1:14" ht="15">
      <c r="A150" s="29">
        <v>1</v>
      </c>
      <c r="B150" s="35" t="s">
        <v>62</v>
      </c>
      <c r="C150" s="30">
        <v>6985</v>
      </c>
      <c r="D150" s="29">
        <v>38</v>
      </c>
      <c r="E150" s="54">
        <v>-0.0352</v>
      </c>
      <c r="F150" s="30">
        <v>92</v>
      </c>
      <c r="G150" s="30">
        <v>54.8</v>
      </c>
      <c r="H150" s="30">
        <v>53</v>
      </c>
      <c r="I150" s="197" t="s">
        <v>536</v>
      </c>
      <c r="J150" s="207" t="s">
        <v>74</v>
      </c>
      <c r="K150" s="270">
        <v>3.76</v>
      </c>
      <c r="L150" s="270" t="s">
        <v>76</v>
      </c>
      <c r="M150" s="29" t="s">
        <v>73</v>
      </c>
      <c r="N150" s="29" t="s">
        <v>73</v>
      </c>
    </row>
    <row r="151" spans="1:13" ht="15">
      <c r="A151" s="29"/>
      <c r="B151" s="8" t="s">
        <v>63</v>
      </c>
      <c r="C151" s="17">
        <v>7240</v>
      </c>
      <c r="D151" s="29">
        <v>32</v>
      </c>
      <c r="E151" s="29"/>
      <c r="F151" s="30">
        <v>89.8</v>
      </c>
      <c r="G151" s="30">
        <v>54.2</v>
      </c>
      <c r="H151" s="30">
        <v>52.8</v>
      </c>
      <c r="I151" s="197" t="s">
        <v>537</v>
      </c>
      <c r="J151" s="197" t="s">
        <v>548</v>
      </c>
      <c r="K151" s="270">
        <v>3.52</v>
      </c>
      <c r="L151" s="270" t="s">
        <v>76</v>
      </c>
      <c r="M151" s="29"/>
    </row>
    <row r="152" spans="1:13" ht="14.25">
      <c r="A152" s="29"/>
      <c r="B152" s="29" t="s">
        <v>47</v>
      </c>
      <c r="C152" s="30">
        <v>802</v>
      </c>
      <c r="D152" s="29"/>
      <c r="E152" s="29"/>
      <c r="F152" s="30"/>
      <c r="G152" s="30"/>
      <c r="H152" s="30"/>
      <c r="I152" s="29"/>
      <c r="J152" s="29"/>
      <c r="K152" s="270"/>
      <c r="L152" s="270"/>
      <c r="M152" s="29"/>
    </row>
    <row r="153" spans="1:13" ht="30.75">
      <c r="A153" s="29"/>
      <c r="B153" s="35" t="s">
        <v>55</v>
      </c>
      <c r="C153" s="33"/>
      <c r="D153" s="29"/>
      <c r="E153" s="29"/>
      <c r="F153" s="30"/>
      <c r="G153" s="30"/>
      <c r="H153" s="30"/>
      <c r="I153" s="29"/>
      <c r="J153" s="205" t="s">
        <v>547</v>
      </c>
      <c r="K153" s="270"/>
      <c r="L153" s="270"/>
      <c r="M153" s="29"/>
    </row>
    <row r="154" spans="1:14" ht="15">
      <c r="A154" s="29">
        <v>1</v>
      </c>
      <c r="B154" s="35" t="s">
        <v>62</v>
      </c>
      <c r="C154" s="30">
        <v>4222</v>
      </c>
      <c r="D154" s="29">
        <v>47</v>
      </c>
      <c r="E154" s="54">
        <v>-0.0141</v>
      </c>
      <c r="F154" s="30">
        <v>84.2</v>
      </c>
      <c r="G154" s="30">
        <v>54.3</v>
      </c>
      <c r="H154" s="30">
        <v>51.2</v>
      </c>
      <c r="I154" s="197" t="s">
        <v>288</v>
      </c>
      <c r="J154" s="207" t="s">
        <v>74</v>
      </c>
      <c r="K154" s="270"/>
      <c r="L154" s="270"/>
      <c r="M154" s="29" t="s">
        <v>73</v>
      </c>
      <c r="N154" s="29" t="s">
        <v>73</v>
      </c>
    </row>
    <row r="155" spans="1:13" ht="15">
      <c r="A155" s="29"/>
      <c r="B155" s="8" t="s">
        <v>63</v>
      </c>
      <c r="C155" s="30">
        <v>4283</v>
      </c>
      <c r="D155" s="29">
        <v>46</v>
      </c>
      <c r="E155" s="29"/>
      <c r="F155" s="30">
        <v>87.8</v>
      </c>
      <c r="G155" s="30">
        <v>56.1</v>
      </c>
      <c r="H155" s="30">
        <v>53.2</v>
      </c>
      <c r="I155" s="197" t="s">
        <v>303</v>
      </c>
      <c r="J155" s="197" t="s">
        <v>548</v>
      </c>
      <c r="K155" s="270"/>
      <c r="L155" s="270"/>
      <c r="M155" s="29"/>
    </row>
    <row r="156" spans="1:13" ht="15">
      <c r="A156" s="29"/>
      <c r="B156" s="29" t="s">
        <v>47</v>
      </c>
      <c r="C156" s="17">
        <v>700</v>
      </c>
      <c r="D156" s="29"/>
      <c r="E156" s="29"/>
      <c r="F156" s="30"/>
      <c r="G156" s="30"/>
      <c r="H156" s="30"/>
      <c r="I156" s="29"/>
      <c r="J156" s="29"/>
      <c r="K156" s="270"/>
      <c r="L156" s="270"/>
      <c r="M156" s="29"/>
    </row>
    <row r="157" spans="1:13" ht="30.75">
      <c r="A157" s="29"/>
      <c r="B157" s="35" t="s">
        <v>56</v>
      </c>
      <c r="C157" s="33"/>
      <c r="D157" s="29"/>
      <c r="E157" s="29"/>
      <c r="F157" s="30"/>
      <c r="G157" s="30"/>
      <c r="H157" s="30"/>
      <c r="I157" s="29"/>
      <c r="J157" s="205" t="s">
        <v>547</v>
      </c>
      <c r="K157" s="40"/>
      <c r="L157" s="40"/>
      <c r="M157" s="29"/>
    </row>
    <row r="158" spans="1:14" ht="30.75">
      <c r="A158" s="29">
        <v>1</v>
      </c>
      <c r="B158" s="35" t="s">
        <v>62</v>
      </c>
      <c r="C158" s="30">
        <v>6221</v>
      </c>
      <c r="D158" s="29">
        <v>48</v>
      </c>
      <c r="E158" s="54">
        <v>-0.1668</v>
      </c>
      <c r="F158" s="30">
        <v>89.7</v>
      </c>
      <c r="G158" s="30">
        <v>53.8</v>
      </c>
      <c r="H158" s="30">
        <v>51.7</v>
      </c>
      <c r="I158" s="32" t="s">
        <v>538</v>
      </c>
      <c r="J158" s="207" t="s">
        <v>74</v>
      </c>
      <c r="K158" s="270">
        <v>3.76</v>
      </c>
      <c r="L158" s="270" t="s">
        <v>76</v>
      </c>
      <c r="M158" s="29" t="s">
        <v>74</v>
      </c>
      <c r="N158" s="29" t="s">
        <v>73</v>
      </c>
    </row>
    <row r="159" spans="1:13" ht="30.75">
      <c r="A159" s="29"/>
      <c r="B159" s="8" t="s">
        <v>63</v>
      </c>
      <c r="C159" s="30">
        <v>7259</v>
      </c>
      <c r="D159" s="29">
        <v>34</v>
      </c>
      <c r="E159" s="29"/>
      <c r="F159" s="30">
        <v>92.8</v>
      </c>
      <c r="G159" s="30">
        <v>55</v>
      </c>
      <c r="H159" s="30">
        <v>52.9</v>
      </c>
      <c r="I159" s="32" t="s">
        <v>539</v>
      </c>
      <c r="J159" s="32" t="s">
        <v>548</v>
      </c>
      <c r="K159" s="270">
        <v>3.52</v>
      </c>
      <c r="L159" s="270" t="s">
        <v>76</v>
      </c>
      <c r="M159" s="29"/>
    </row>
    <row r="160" spans="1:13" ht="14.25">
      <c r="A160" s="29"/>
      <c r="B160" s="29" t="s">
        <v>47</v>
      </c>
      <c r="C160" s="30">
        <v>610</v>
      </c>
      <c r="D160" s="29"/>
      <c r="E160" s="29"/>
      <c r="F160" s="30"/>
      <c r="G160" s="30"/>
      <c r="H160" s="30"/>
      <c r="I160" s="29"/>
      <c r="J160" s="29"/>
      <c r="K160" s="270"/>
      <c r="L160" s="270"/>
      <c r="M160" s="29"/>
    </row>
    <row r="161" spans="1:13" ht="30.75">
      <c r="A161" s="29"/>
      <c r="B161" s="35" t="s">
        <v>529</v>
      </c>
      <c r="C161" s="29"/>
      <c r="D161" s="29"/>
      <c r="E161" s="29"/>
      <c r="F161" s="30"/>
      <c r="G161" s="30"/>
      <c r="H161" s="30"/>
      <c r="I161" s="29"/>
      <c r="J161" s="205" t="s">
        <v>547</v>
      </c>
      <c r="K161" s="40"/>
      <c r="L161" s="40"/>
      <c r="M161" s="29"/>
    </row>
    <row r="162" spans="1:14" ht="15">
      <c r="A162" s="29">
        <v>1</v>
      </c>
      <c r="B162" s="35" t="s">
        <v>62</v>
      </c>
      <c r="C162" s="17">
        <v>5836</v>
      </c>
      <c r="D162" s="29">
        <v>39</v>
      </c>
      <c r="E162" s="54">
        <v>-0.0198</v>
      </c>
      <c r="F162" s="30">
        <v>85.6</v>
      </c>
      <c r="G162" s="30">
        <v>49.9</v>
      </c>
      <c r="H162" s="30">
        <v>47</v>
      </c>
      <c r="I162" s="32" t="s">
        <v>612</v>
      </c>
      <c r="J162" s="206" t="s">
        <v>73</v>
      </c>
      <c r="K162" s="270">
        <v>3.76</v>
      </c>
      <c r="L162" s="270" t="s">
        <v>76</v>
      </c>
      <c r="M162" s="29" t="s">
        <v>73</v>
      </c>
      <c r="N162" s="29" t="s">
        <v>73</v>
      </c>
    </row>
    <row r="163" spans="1:13" ht="15">
      <c r="A163" s="29"/>
      <c r="B163" s="8" t="s">
        <v>63</v>
      </c>
      <c r="C163" s="30">
        <v>5954</v>
      </c>
      <c r="D163" s="29">
        <v>34</v>
      </c>
      <c r="E163" s="29"/>
      <c r="F163" s="30">
        <v>87.9</v>
      </c>
      <c r="G163" s="30">
        <v>51.6</v>
      </c>
      <c r="H163" s="30">
        <v>48.7</v>
      </c>
      <c r="I163" s="32" t="s">
        <v>613</v>
      </c>
      <c r="J163" s="32" t="s">
        <v>548</v>
      </c>
      <c r="K163" s="270">
        <v>3.52</v>
      </c>
      <c r="L163" s="270" t="s">
        <v>76</v>
      </c>
      <c r="M163" s="29"/>
    </row>
    <row r="164" spans="1:13" ht="14.25">
      <c r="A164" s="29"/>
      <c r="B164" s="29" t="s">
        <v>47</v>
      </c>
      <c r="C164" s="30">
        <v>700</v>
      </c>
      <c r="D164" s="29"/>
      <c r="E164" s="29"/>
      <c r="F164" s="29"/>
      <c r="G164" s="29"/>
      <c r="H164" s="29"/>
      <c r="I164" s="29"/>
      <c r="J164" s="29"/>
      <c r="K164" s="270"/>
      <c r="L164" s="270"/>
      <c r="M164" s="29"/>
    </row>
    <row r="165" spans="1:13" ht="14.25">
      <c r="A165" s="29"/>
      <c r="B165" s="29"/>
      <c r="C165" s="35" t="s">
        <v>540</v>
      </c>
      <c r="D165" s="29"/>
      <c r="E165" s="29"/>
      <c r="F165" s="29"/>
      <c r="G165" s="29"/>
      <c r="H165" s="29"/>
      <c r="I165" s="29"/>
      <c r="J165" s="29"/>
      <c r="K165" s="270"/>
      <c r="L165" s="270"/>
      <c r="M165" s="29"/>
    </row>
    <row r="166" spans="1:13" ht="30.75">
      <c r="A166" s="29"/>
      <c r="B166" s="35" t="s">
        <v>67</v>
      </c>
      <c r="C166" s="29"/>
      <c r="D166" s="29"/>
      <c r="E166" s="29"/>
      <c r="F166" s="29"/>
      <c r="G166" s="29"/>
      <c r="H166" s="29"/>
      <c r="I166" s="29"/>
      <c r="J166" s="205" t="s">
        <v>547</v>
      </c>
      <c r="K166" s="270"/>
      <c r="L166" s="270"/>
      <c r="M166" s="29"/>
    </row>
    <row r="167" spans="1:14" ht="15">
      <c r="A167" s="29">
        <v>1</v>
      </c>
      <c r="B167" s="29" t="s">
        <v>65</v>
      </c>
      <c r="C167" s="30">
        <v>5084</v>
      </c>
      <c r="D167" s="270">
        <v>48</v>
      </c>
      <c r="E167" s="54">
        <v>-0.2983</v>
      </c>
      <c r="F167" s="30">
        <v>90.7</v>
      </c>
      <c r="G167" s="30">
        <v>54</v>
      </c>
      <c r="H167" s="30">
        <v>53.9</v>
      </c>
      <c r="I167" s="29" t="s">
        <v>541</v>
      </c>
      <c r="J167" s="206" t="s">
        <v>73</v>
      </c>
      <c r="K167" s="270"/>
      <c r="L167" s="270"/>
      <c r="M167" s="29" t="s">
        <v>74</v>
      </c>
      <c r="N167" s="29" t="s">
        <v>74</v>
      </c>
    </row>
    <row r="168" spans="1:14" ht="15">
      <c r="A168" s="29">
        <v>2</v>
      </c>
      <c r="B168" s="29" t="s">
        <v>66</v>
      </c>
      <c r="C168" s="30">
        <v>7392</v>
      </c>
      <c r="D168" s="270">
        <v>29</v>
      </c>
      <c r="E168" s="54">
        <v>0.0201</v>
      </c>
      <c r="F168" s="30">
        <v>90.9</v>
      </c>
      <c r="G168" s="30">
        <v>53.6</v>
      </c>
      <c r="H168" s="30">
        <v>52</v>
      </c>
      <c r="I168" s="29" t="s">
        <v>542</v>
      </c>
      <c r="J168" s="206" t="s">
        <v>73</v>
      </c>
      <c r="K168" s="270"/>
      <c r="L168" s="270"/>
      <c r="M168" s="29" t="s">
        <v>73</v>
      </c>
      <c r="N168" s="29" t="s">
        <v>73</v>
      </c>
    </row>
    <row r="169" spans="1:13" ht="14.25">
      <c r="A169" s="29"/>
      <c r="B169" s="29" t="s">
        <v>71</v>
      </c>
      <c r="C169" s="30">
        <v>7246</v>
      </c>
      <c r="D169" s="270">
        <v>31</v>
      </c>
      <c r="E169" s="29"/>
      <c r="F169" s="30">
        <v>91.6</v>
      </c>
      <c r="G169" s="30">
        <v>51.5</v>
      </c>
      <c r="H169" s="30">
        <v>54.3</v>
      </c>
      <c r="I169" s="142" t="s">
        <v>543</v>
      </c>
      <c r="J169" s="142" t="s">
        <v>548</v>
      </c>
      <c r="K169" s="270"/>
      <c r="L169" s="270"/>
      <c r="M169" s="29"/>
    </row>
    <row r="170" spans="1:13" ht="14.25">
      <c r="A170" s="29"/>
      <c r="B170" s="29" t="s">
        <v>47</v>
      </c>
      <c r="C170" s="30">
        <v>802</v>
      </c>
      <c r="D170" s="29"/>
      <c r="E170" s="29"/>
      <c r="F170" s="30"/>
      <c r="G170" s="30"/>
      <c r="H170" s="30"/>
      <c r="I170" s="29"/>
      <c r="J170" s="29"/>
      <c r="K170" s="270"/>
      <c r="L170" s="270"/>
      <c r="M170" s="29"/>
    </row>
    <row r="171" spans="1:13" ht="30.75">
      <c r="A171" s="29"/>
      <c r="B171" s="35" t="s">
        <v>68</v>
      </c>
      <c r="C171" s="29"/>
      <c r="D171" s="29"/>
      <c r="E171" s="29"/>
      <c r="F171" s="30"/>
      <c r="G171" s="30"/>
      <c r="H171" s="30"/>
      <c r="I171" s="29"/>
      <c r="J171" s="205" t="s">
        <v>547</v>
      </c>
      <c r="K171" s="270"/>
      <c r="L171" s="270"/>
      <c r="M171" s="29"/>
    </row>
    <row r="172" spans="1:13" ht="15">
      <c r="A172" s="29">
        <v>1</v>
      </c>
      <c r="B172" s="29" t="s">
        <v>65</v>
      </c>
      <c r="C172" s="30">
        <v>3534</v>
      </c>
      <c r="D172" s="270">
        <v>48</v>
      </c>
      <c r="E172" s="54">
        <v>-0.2859</v>
      </c>
      <c r="F172" s="30">
        <v>90.6</v>
      </c>
      <c r="G172" s="30">
        <v>58.9</v>
      </c>
      <c r="H172" s="30">
        <v>54.8</v>
      </c>
      <c r="I172" s="186" t="s">
        <v>363</v>
      </c>
      <c r="J172" s="206" t="s">
        <v>73</v>
      </c>
      <c r="K172" s="270"/>
      <c r="L172" s="270"/>
      <c r="M172" s="29"/>
    </row>
    <row r="173" spans="1:14" ht="15">
      <c r="A173" s="29">
        <v>2</v>
      </c>
      <c r="B173" s="29" t="s">
        <v>66</v>
      </c>
      <c r="C173" s="30">
        <v>4948</v>
      </c>
      <c r="D173" s="270">
        <v>30</v>
      </c>
      <c r="E173" s="54">
        <v>-0.0002</v>
      </c>
      <c r="F173" s="30">
        <v>88.8</v>
      </c>
      <c r="G173" s="30">
        <v>56.2</v>
      </c>
      <c r="H173" s="30">
        <v>55.9</v>
      </c>
      <c r="I173" s="204" t="s">
        <v>360</v>
      </c>
      <c r="J173" s="206" t="s">
        <v>73</v>
      </c>
      <c r="K173" s="270"/>
      <c r="L173" s="270"/>
      <c r="M173" s="29" t="s">
        <v>75</v>
      </c>
      <c r="N173" s="29" t="s">
        <v>75</v>
      </c>
    </row>
    <row r="174" spans="1:13" ht="14.25">
      <c r="A174" s="29"/>
      <c r="B174" s="29" t="s">
        <v>71</v>
      </c>
      <c r="C174" s="30">
        <v>4949</v>
      </c>
      <c r="D174" s="270">
        <v>29</v>
      </c>
      <c r="E174" s="29"/>
      <c r="F174" s="30">
        <v>88.9</v>
      </c>
      <c r="G174" s="30">
        <v>51.6</v>
      </c>
      <c r="H174" s="30">
        <v>54.3</v>
      </c>
      <c r="I174" s="29" t="s">
        <v>292</v>
      </c>
      <c r="J174" s="29" t="s">
        <v>548</v>
      </c>
      <c r="K174" s="270"/>
      <c r="L174" s="270"/>
      <c r="M174" s="29"/>
    </row>
    <row r="175" spans="1:13" ht="14.25">
      <c r="A175" s="29"/>
      <c r="B175" s="29" t="s">
        <v>47</v>
      </c>
      <c r="C175" s="30">
        <v>700</v>
      </c>
      <c r="D175" s="270"/>
      <c r="E175" s="29"/>
      <c r="F175" s="30"/>
      <c r="G175" s="30"/>
      <c r="H175" s="30"/>
      <c r="I175" s="29"/>
      <c r="J175" s="29"/>
      <c r="K175" s="270"/>
      <c r="L175" s="270"/>
      <c r="M175" s="29"/>
    </row>
    <row r="176" spans="1:13" ht="30.75">
      <c r="A176" s="29"/>
      <c r="B176" s="35" t="s">
        <v>69</v>
      </c>
      <c r="C176" s="30"/>
      <c r="D176" s="270"/>
      <c r="E176" s="29"/>
      <c r="F176" s="30"/>
      <c r="G176" s="30"/>
      <c r="H176" s="30"/>
      <c r="I176" s="29"/>
      <c r="J176" s="205" t="s">
        <v>547</v>
      </c>
      <c r="K176" s="270"/>
      <c r="L176" s="270"/>
      <c r="M176" s="29"/>
    </row>
    <row r="177" spans="1:14" ht="15">
      <c r="A177" s="29">
        <v>1</v>
      </c>
      <c r="B177" s="29" t="s">
        <v>65</v>
      </c>
      <c r="C177" s="30">
        <v>6758</v>
      </c>
      <c r="D177" s="270">
        <v>44</v>
      </c>
      <c r="E177" s="54">
        <v>-0.034</v>
      </c>
      <c r="F177" s="30">
        <v>94.1</v>
      </c>
      <c r="G177" s="30">
        <v>56.5</v>
      </c>
      <c r="H177" s="30">
        <v>54.5</v>
      </c>
      <c r="I177" s="32" t="s">
        <v>614</v>
      </c>
      <c r="J177" s="206" t="s">
        <v>73</v>
      </c>
      <c r="K177" s="40"/>
      <c r="L177" s="40"/>
      <c r="M177" s="29" t="s">
        <v>74</v>
      </c>
      <c r="N177" s="29" t="s">
        <v>74</v>
      </c>
    </row>
    <row r="178" spans="1:14" ht="15">
      <c r="A178" s="29">
        <v>2</v>
      </c>
      <c r="B178" s="29" t="s">
        <v>66</v>
      </c>
      <c r="C178" s="30">
        <v>7495</v>
      </c>
      <c r="D178" s="270">
        <v>25</v>
      </c>
      <c r="E178" s="54">
        <v>-0.0713</v>
      </c>
      <c r="F178" s="30">
        <v>93.3</v>
      </c>
      <c r="G178" s="30">
        <v>55.9</v>
      </c>
      <c r="H178" s="30">
        <v>54.6</v>
      </c>
      <c r="I178" s="32" t="s">
        <v>615</v>
      </c>
      <c r="J178" s="206" t="s">
        <v>73</v>
      </c>
      <c r="K178" s="270"/>
      <c r="L178" s="270"/>
      <c r="M178" s="29" t="s">
        <v>74</v>
      </c>
      <c r="N178" s="29" t="s">
        <v>74</v>
      </c>
    </row>
    <row r="179" spans="1:13" ht="15">
      <c r="A179" s="29"/>
      <c r="B179" s="29" t="s">
        <v>71</v>
      </c>
      <c r="C179" s="30">
        <v>6996</v>
      </c>
      <c r="D179" s="270">
        <v>40</v>
      </c>
      <c r="E179" s="29"/>
      <c r="F179" s="30">
        <v>93.7</v>
      </c>
      <c r="G179" s="30">
        <v>51</v>
      </c>
      <c r="H179" s="30">
        <v>54.2</v>
      </c>
      <c r="I179" s="32" t="s">
        <v>616</v>
      </c>
      <c r="J179" s="32" t="s">
        <v>548</v>
      </c>
      <c r="K179" s="270">
        <v>4.17</v>
      </c>
      <c r="L179" s="270" t="s">
        <v>76</v>
      </c>
      <c r="M179" s="29"/>
    </row>
    <row r="180" spans="1:13" ht="14.25">
      <c r="A180" s="29"/>
      <c r="B180" s="29" t="s">
        <v>47</v>
      </c>
      <c r="C180" s="30">
        <v>610</v>
      </c>
      <c r="D180" s="270"/>
      <c r="E180" s="29"/>
      <c r="F180" s="30"/>
      <c r="G180" s="30"/>
      <c r="H180" s="30"/>
      <c r="I180" s="29"/>
      <c r="J180" s="29"/>
      <c r="K180" s="270"/>
      <c r="L180" s="270"/>
      <c r="M180" s="29"/>
    </row>
    <row r="181" spans="1:13" ht="30.75">
      <c r="A181" s="29"/>
      <c r="B181" s="35" t="s">
        <v>70</v>
      </c>
      <c r="C181" s="30"/>
      <c r="D181" s="270"/>
      <c r="E181" s="29"/>
      <c r="F181" s="30"/>
      <c r="G181" s="30"/>
      <c r="H181" s="30"/>
      <c r="I181" s="29"/>
      <c r="J181" s="205" t="s">
        <v>547</v>
      </c>
      <c r="K181" s="270"/>
      <c r="L181" s="270"/>
      <c r="M181" s="29"/>
    </row>
    <row r="182" spans="1:14" ht="15">
      <c r="A182" s="29">
        <v>1</v>
      </c>
      <c r="B182" s="29" t="s">
        <v>65</v>
      </c>
      <c r="C182" s="30">
        <v>5131</v>
      </c>
      <c r="D182" s="270">
        <v>47</v>
      </c>
      <c r="E182" s="54">
        <v>-0.1236</v>
      </c>
      <c r="F182" s="30">
        <v>87.4</v>
      </c>
      <c r="G182" s="30">
        <v>57.4</v>
      </c>
      <c r="H182" s="30">
        <v>49.1</v>
      </c>
      <c r="I182" s="29" t="s">
        <v>544</v>
      </c>
      <c r="J182" s="206" t="s">
        <v>73</v>
      </c>
      <c r="K182" s="270"/>
      <c r="L182" s="270"/>
      <c r="M182" s="29" t="s">
        <v>74</v>
      </c>
      <c r="N182" s="29" t="s">
        <v>74</v>
      </c>
    </row>
    <row r="183" spans="1:14" ht="15">
      <c r="A183" s="29">
        <v>2</v>
      </c>
      <c r="B183" s="29" t="s">
        <v>66</v>
      </c>
      <c r="C183" s="30">
        <v>7126</v>
      </c>
      <c r="D183" s="270">
        <v>9</v>
      </c>
      <c r="E183" s="54">
        <v>0.2131</v>
      </c>
      <c r="F183" s="30">
        <v>86.9</v>
      </c>
      <c r="G183" s="30">
        <v>51.2</v>
      </c>
      <c r="H183" s="30">
        <v>48.6</v>
      </c>
      <c r="I183" s="29" t="s">
        <v>545</v>
      </c>
      <c r="J183" s="206" t="s">
        <v>73</v>
      </c>
      <c r="K183" s="40"/>
      <c r="L183" s="40"/>
      <c r="M183" s="29" t="s">
        <v>75</v>
      </c>
      <c r="N183" s="29" t="s">
        <v>75</v>
      </c>
    </row>
    <row r="184" spans="1:13" ht="14.25">
      <c r="A184" s="29"/>
      <c r="B184" s="29" t="s">
        <v>71</v>
      </c>
      <c r="C184" s="30">
        <v>5874</v>
      </c>
      <c r="D184" s="270">
        <v>38</v>
      </c>
      <c r="E184" s="29"/>
      <c r="F184" s="30">
        <v>87.7</v>
      </c>
      <c r="G184" s="30">
        <v>48.9</v>
      </c>
      <c r="H184" s="30">
        <v>48.9</v>
      </c>
      <c r="I184" s="29" t="s">
        <v>546</v>
      </c>
      <c r="J184" s="29" t="s">
        <v>548</v>
      </c>
      <c r="K184" s="270">
        <v>4.17</v>
      </c>
      <c r="L184" s="270" t="s">
        <v>76</v>
      </c>
      <c r="M184" s="29"/>
    </row>
    <row r="185" spans="1:13" ht="14.25">
      <c r="A185" s="29"/>
      <c r="B185" s="29" t="s">
        <v>47</v>
      </c>
      <c r="C185" s="30">
        <v>700</v>
      </c>
      <c r="D185" s="270"/>
      <c r="E185" s="29"/>
      <c r="F185" s="29"/>
      <c r="G185" s="29"/>
      <c r="H185" s="29"/>
      <c r="I185" s="29"/>
      <c r="J185" s="29"/>
      <c r="K185" s="270"/>
      <c r="L185" s="270"/>
      <c r="M185" s="29"/>
    </row>
    <row r="186" spans="1:13" ht="14.2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70"/>
      <c r="L186" s="270"/>
      <c r="M186" s="29"/>
    </row>
    <row r="187" spans="1:13" ht="14.2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70"/>
      <c r="L187" s="270"/>
      <c r="M187" s="29"/>
    </row>
  </sheetData>
  <sheetProtection/>
  <mergeCells count="11">
    <mergeCell ref="B35:H35"/>
    <mergeCell ref="B41:H41"/>
    <mergeCell ref="B49:H49"/>
    <mergeCell ref="B59:H59"/>
    <mergeCell ref="B76:C76"/>
    <mergeCell ref="B3:H3"/>
    <mergeCell ref="K3:L3"/>
    <mergeCell ref="B4:H4"/>
    <mergeCell ref="B13:H13"/>
    <mergeCell ref="B22:H22"/>
    <mergeCell ref="B29:H2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8"/>
  <sheetViews>
    <sheetView zoomScale="110" zoomScaleNormal="110" zoomScalePageLayoutView="0" workbookViewId="0" topLeftCell="A1">
      <pane xSplit="2" topLeftCell="C1" activePane="topRight" state="frozen"/>
      <selection pane="topLeft" activeCell="A100" sqref="A100"/>
      <selection pane="topRight" activeCell="N6" sqref="N6"/>
    </sheetView>
  </sheetViews>
  <sheetFormatPr defaultColWidth="9.140625" defaultRowHeight="15"/>
  <cols>
    <col min="1" max="1" width="5.7109375" style="211" customWidth="1"/>
    <col min="2" max="2" width="24.28125" style="211" customWidth="1"/>
    <col min="3" max="3" width="9.28125" style="211" bestFit="1" customWidth="1"/>
    <col min="4" max="4" width="3.57421875" style="211" bestFit="1" customWidth="1"/>
    <col min="5" max="8" width="9.28125" style="211" bestFit="1" customWidth="1"/>
    <col min="9" max="9" width="9.140625" style="211" customWidth="1"/>
    <col min="10" max="10" width="51.8515625" style="211" customWidth="1"/>
    <col min="11" max="11" width="9.28125" style="211" bestFit="1" customWidth="1"/>
    <col min="12" max="16384" width="9.140625" style="211" customWidth="1"/>
  </cols>
  <sheetData>
    <row r="1" spans="1:13" s="217" customFormat="1" ht="13.5">
      <c r="A1" s="215"/>
      <c r="B1" s="215" t="s">
        <v>77</v>
      </c>
      <c r="C1" s="216"/>
      <c r="D1" s="215"/>
      <c r="E1" s="215"/>
      <c r="F1" s="216"/>
      <c r="G1" s="216"/>
      <c r="H1" s="216"/>
      <c r="I1" s="215"/>
      <c r="J1" s="216"/>
      <c r="K1" s="215"/>
      <c r="L1" s="215"/>
      <c r="M1" s="215"/>
    </row>
    <row r="2" spans="1:13" s="217" customFormat="1" ht="13.5">
      <c r="A2" s="218"/>
      <c r="B2" s="218" t="s">
        <v>78</v>
      </c>
      <c r="C2" s="219"/>
      <c r="D2" s="218"/>
      <c r="E2" s="218"/>
      <c r="F2" s="219"/>
      <c r="G2" s="219"/>
      <c r="H2" s="219"/>
      <c r="I2" s="218"/>
      <c r="J2" s="219"/>
      <c r="K2" s="218"/>
      <c r="L2" s="218"/>
      <c r="M2" s="218"/>
    </row>
    <row r="3" spans="1:13" s="217" customFormat="1" ht="13.5">
      <c r="A3" s="220"/>
      <c r="B3" s="220" t="s">
        <v>79</v>
      </c>
      <c r="C3" s="221"/>
      <c r="D3" s="220"/>
      <c r="E3" s="220"/>
      <c r="F3" s="221"/>
      <c r="G3" s="221"/>
      <c r="H3" s="221"/>
      <c r="I3" s="220"/>
      <c r="J3" s="221"/>
      <c r="K3" s="220"/>
      <c r="L3" s="220"/>
      <c r="M3" s="220"/>
    </row>
    <row r="4" spans="1:13" s="209" customFormat="1" ht="41.25">
      <c r="A4" s="58" t="s">
        <v>80</v>
      </c>
      <c r="B4" s="58" t="s">
        <v>81</v>
      </c>
      <c r="C4" s="58" t="s">
        <v>82</v>
      </c>
      <c r="D4" s="58" t="s">
        <v>83</v>
      </c>
      <c r="E4" s="58" t="s">
        <v>84</v>
      </c>
      <c r="F4" s="58" t="s">
        <v>85</v>
      </c>
      <c r="G4" s="58" t="s">
        <v>86</v>
      </c>
      <c r="H4" s="58" t="s">
        <v>87</v>
      </c>
      <c r="I4" s="58" t="s">
        <v>88</v>
      </c>
      <c r="J4" s="79" t="s">
        <v>298</v>
      </c>
      <c r="K4" s="208" t="s">
        <v>142</v>
      </c>
      <c r="L4" s="208" t="s">
        <v>144</v>
      </c>
      <c r="M4" s="58" t="s">
        <v>88</v>
      </c>
    </row>
    <row r="5" spans="1:13" ht="13.5">
      <c r="A5" s="59">
        <v>1</v>
      </c>
      <c r="B5" s="59" t="s">
        <v>90</v>
      </c>
      <c r="C5" s="60">
        <v>1915.3</v>
      </c>
      <c r="D5" s="60">
        <v>3</v>
      </c>
      <c r="E5" s="60">
        <v>19.692036570657226</v>
      </c>
      <c r="F5" s="61">
        <v>1.41</v>
      </c>
      <c r="G5" s="61">
        <v>8.88</v>
      </c>
      <c r="H5" s="60">
        <v>29994.95</v>
      </c>
      <c r="I5" s="59" t="s">
        <v>73</v>
      </c>
      <c r="J5" s="210" t="s">
        <v>296</v>
      </c>
      <c r="K5" s="210">
        <v>3.23</v>
      </c>
      <c r="L5" s="210" t="s">
        <v>76</v>
      </c>
      <c r="M5" s="59" t="s">
        <v>73</v>
      </c>
    </row>
    <row r="6" spans="1:13" ht="13.5">
      <c r="A6" s="59">
        <v>3</v>
      </c>
      <c r="B6" s="59" t="s">
        <v>91</v>
      </c>
      <c r="C6" s="60">
        <v>1938.52</v>
      </c>
      <c r="D6" s="60">
        <v>1</v>
      </c>
      <c r="E6" s="60">
        <v>21.14311425518219</v>
      </c>
      <c r="F6" s="61">
        <v>1.41</v>
      </c>
      <c r="G6" s="61">
        <v>8.84</v>
      </c>
      <c r="H6" s="60">
        <v>26740.42</v>
      </c>
      <c r="I6" s="59" t="s">
        <v>73</v>
      </c>
      <c r="J6" s="210" t="s">
        <v>549</v>
      </c>
      <c r="K6" s="210" t="s">
        <v>143</v>
      </c>
      <c r="L6" s="210"/>
      <c r="M6" s="59" t="s">
        <v>73</v>
      </c>
    </row>
    <row r="7" spans="1:13" ht="13.5">
      <c r="A7" s="59">
        <v>10</v>
      </c>
      <c r="B7" s="59" t="s">
        <v>92</v>
      </c>
      <c r="C7" s="60">
        <v>1427.54</v>
      </c>
      <c r="D7" s="60">
        <v>9</v>
      </c>
      <c r="E7" s="60">
        <v>-10.78934376542786</v>
      </c>
      <c r="F7" s="61">
        <v>1.42</v>
      </c>
      <c r="G7" s="61">
        <v>9.08</v>
      </c>
      <c r="H7" s="60">
        <v>29422.41</v>
      </c>
      <c r="I7" s="59"/>
      <c r="J7" s="210" t="s">
        <v>550</v>
      </c>
      <c r="K7" s="210">
        <v>3.52</v>
      </c>
      <c r="L7" s="210" t="s">
        <v>76</v>
      </c>
      <c r="M7" s="59"/>
    </row>
    <row r="8" spans="1:13" ht="13.5">
      <c r="A8" s="59">
        <v>11</v>
      </c>
      <c r="B8" s="59" t="s">
        <v>93</v>
      </c>
      <c r="C8" s="60">
        <v>1600.19</v>
      </c>
      <c r="D8" s="60">
        <v>7</v>
      </c>
      <c r="E8" s="60">
        <v>0</v>
      </c>
      <c r="F8" s="61">
        <v>1.35</v>
      </c>
      <c r="G8" s="61">
        <v>8.43</v>
      </c>
      <c r="H8" s="60">
        <v>25702.73</v>
      </c>
      <c r="I8" s="59"/>
      <c r="J8" s="210" t="s">
        <v>551</v>
      </c>
      <c r="K8" s="210">
        <v>3.79</v>
      </c>
      <c r="L8" s="210" t="s">
        <v>76</v>
      </c>
      <c r="M8" s="59"/>
    </row>
    <row r="9" spans="1:13" ht="13.5">
      <c r="A9" s="59">
        <v>12</v>
      </c>
      <c r="B9" s="59" t="s">
        <v>94</v>
      </c>
      <c r="C9" s="60">
        <v>1586</v>
      </c>
      <c r="D9" s="60">
        <v>8</v>
      </c>
      <c r="E9" s="60">
        <v>-0.8867696960985917</v>
      </c>
      <c r="F9" s="61">
        <v>1.4</v>
      </c>
      <c r="G9" s="61">
        <v>8.94</v>
      </c>
      <c r="H9" s="60">
        <v>29897.55</v>
      </c>
      <c r="I9" s="59"/>
      <c r="J9" s="210" t="s">
        <v>552</v>
      </c>
      <c r="K9" s="210">
        <v>3.48</v>
      </c>
      <c r="L9" s="210" t="s">
        <v>76</v>
      </c>
      <c r="M9" s="59"/>
    </row>
    <row r="10" spans="1:13" ht="13.5">
      <c r="A10" s="59"/>
      <c r="B10" s="59" t="s">
        <v>10</v>
      </c>
      <c r="C10" s="60">
        <v>123.07</v>
      </c>
      <c r="D10" s="60" t="s">
        <v>95</v>
      </c>
      <c r="E10" s="60"/>
      <c r="F10" s="61">
        <v>0.05</v>
      </c>
      <c r="G10" s="61">
        <v>0.21</v>
      </c>
      <c r="H10" s="60">
        <v>2827.59</v>
      </c>
      <c r="I10" s="62"/>
      <c r="J10" s="210"/>
      <c r="K10" s="210"/>
      <c r="L10" s="210"/>
      <c r="M10" s="62"/>
    </row>
    <row r="11" spans="1:13" ht="13.5">
      <c r="A11" s="59"/>
      <c r="B11" s="59" t="s">
        <v>96</v>
      </c>
      <c r="C11" s="60">
        <v>1815.45</v>
      </c>
      <c r="D11" s="63"/>
      <c r="E11" s="63"/>
      <c r="F11" s="63"/>
      <c r="G11" s="63"/>
      <c r="H11" s="63"/>
      <c r="I11" s="64"/>
      <c r="J11" s="210"/>
      <c r="K11" s="210"/>
      <c r="L11" s="210"/>
      <c r="M11" s="64"/>
    </row>
    <row r="12" spans="1:13" ht="13.5">
      <c r="A12" s="59"/>
      <c r="B12" s="59" t="s">
        <v>97</v>
      </c>
      <c r="C12" s="60">
        <v>1600.19</v>
      </c>
      <c r="D12" s="63"/>
      <c r="E12" s="63"/>
      <c r="F12" s="63"/>
      <c r="G12" s="63"/>
      <c r="H12" s="63"/>
      <c r="I12" s="64"/>
      <c r="J12" s="210"/>
      <c r="K12" s="210"/>
      <c r="L12" s="210"/>
      <c r="M12" s="64"/>
    </row>
    <row r="13" spans="1:13" ht="13.5">
      <c r="A13" s="59"/>
      <c r="B13" s="64" t="s">
        <v>98</v>
      </c>
      <c r="C13" s="65">
        <v>1815.45</v>
      </c>
      <c r="D13" s="66"/>
      <c r="E13" s="66"/>
      <c r="F13" s="66"/>
      <c r="G13" s="66"/>
      <c r="H13" s="66"/>
      <c r="I13" s="59"/>
      <c r="J13" s="210"/>
      <c r="K13" s="210"/>
      <c r="L13" s="210"/>
      <c r="M13" s="59"/>
    </row>
    <row r="14" spans="1:13" ht="13.5">
      <c r="A14" s="67"/>
      <c r="B14" s="220" t="s">
        <v>99</v>
      </c>
      <c r="C14" s="68"/>
      <c r="D14" s="69"/>
      <c r="E14" s="69"/>
      <c r="F14" s="69"/>
      <c r="G14" s="69"/>
      <c r="H14" s="69"/>
      <c r="I14" s="67"/>
      <c r="J14" s="212"/>
      <c r="K14" s="212"/>
      <c r="L14" s="212"/>
      <c r="M14" s="67"/>
    </row>
    <row r="15" spans="1:13" ht="41.25">
      <c r="A15" s="58" t="s">
        <v>80</v>
      </c>
      <c r="B15" s="58" t="s">
        <v>81</v>
      </c>
      <c r="C15" s="70" t="s">
        <v>82</v>
      </c>
      <c r="D15" s="70" t="s">
        <v>83</v>
      </c>
      <c r="E15" s="70" t="s">
        <v>84</v>
      </c>
      <c r="F15" s="70" t="s">
        <v>85</v>
      </c>
      <c r="G15" s="70" t="s">
        <v>86</v>
      </c>
      <c r="H15" s="70" t="s">
        <v>87</v>
      </c>
      <c r="I15" s="58" t="s">
        <v>88</v>
      </c>
      <c r="J15" s="79" t="s">
        <v>297</v>
      </c>
      <c r="K15" s="210" t="s">
        <v>142</v>
      </c>
      <c r="L15" s="210" t="s">
        <v>144</v>
      </c>
      <c r="M15" s="58" t="s">
        <v>88</v>
      </c>
    </row>
    <row r="16" spans="1:13" ht="13.5">
      <c r="A16" s="71">
        <v>1</v>
      </c>
      <c r="B16" s="72" t="s">
        <v>90</v>
      </c>
      <c r="C16" s="73">
        <v>2143.51</v>
      </c>
      <c r="D16" s="73">
        <v>2</v>
      </c>
      <c r="E16" s="73">
        <v>1.7424530093032102</v>
      </c>
      <c r="F16" s="74">
        <v>1.14</v>
      </c>
      <c r="G16" s="74">
        <v>9.62</v>
      </c>
      <c r="H16" s="73">
        <v>31769.27</v>
      </c>
      <c r="I16" s="73" t="s">
        <v>73</v>
      </c>
      <c r="J16" s="210" t="s">
        <v>299</v>
      </c>
      <c r="K16" s="210">
        <v>3.23</v>
      </c>
      <c r="L16" s="210" t="s">
        <v>76</v>
      </c>
      <c r="M16" s="73" t="s">
        <v>73</v>
      </c>
    </row>
    <row r="17" spans="1:13" ht="13.5">
      <c r="A17" s="71">
        <v>18</v>
      </c>
      <c r="B17" s="72" t="s">
        <v>100</v>
      </c>
      <c r="C17" s="73">
        <v>2145.71</v>
      </c>
      <c r="D17" s="73">
        <v>1</v>
      </c>
      <c r="E17" s="73"/>
      <c r="F17" s="74">
        <v>1.16</v>
      </c>
      <c r="G17" s="74">
        <v>9.33</v>
      </c>
      <c r="H17" s="73">
        <v>32582.85</v>
      </c>
      <c r="I17" s="73" t="s">
        <v>73</v>
      </c>
      <c r="J17" s="210" t="s">
        <v>300</v>
      </c>
      <c r="K17" s="210">
        <v>3.56</v>
      </c>
      <c r="L17" s="210" t="s">
        <v>76</v>
      </c>
      <c r="M17" s="73" t="s">
        <v>73</v>
      </c>
    </row>
    <row r="18" spans="1:13" ht="13.5">
      <c r="A18" s="71">
        <v>10</v>
      </c>
      <c r="B18" s="72" t="s">
        <v>101</v>
      </c>
      <c r="C18" s="73">
        <v>2015.11</v>
      </c>
      <c r="D18" s="73">
        <v>6</v>
      </c>
      <c r="E18" s="73">
        <v>-4.3520979684830206</v>
      </c>
      <c r="F18" s="74">
        <v>1.13</v>
      </c>
      <c r="G18" s="74">
        <v>9.33</v>
      </c>
      <c r="H18" s="73">
        <v>30539.35</v>
      </c>
      <c r="I18" s="73"/>
      <c r="J18" s="210" t="s">
        <v>553</v>
      </c>
      <c r="K18" s="210">
        <v>3.52</v>
      </c>
      <c r="L18" s="210" t="s">
        <v>76</v>
      </c>
      <c r="M18" s="73"/>
    </row>
    <row r="19" spans="1:13" ht="13.5">
      <c r="A19" s="71">
        <v>11</v>
      </c>
      <c r="B19" s="72" t="s">
        <v>102</v>
      </c>
      <c r="C19" s="73">
        <v>2106.8</v>
      </c>
      <c r="D19" s="73">
        <v>4</v>
      </c>
      <c r="E19" s="73">
        <v>0</v>
      </c>
      <c r="F19" s="74">
        <v>1.1</v>
      </c>
      <c r="G19" s="74">
        <v>9.44</v>
      </c>
      <c r="H19" s="73">
        <v>28300.1</v>
      </c>
      <c r="I19" s="73"/>
      <c r="J19" s="210" t="s">
        <v>554</v>
      </c>
      <c r="K19" s="210">
        <v>3.79</v>
      </c>
      <c r="L19" s="210" t="s">
        <v>76</v>
      </c>
      <c r="M19" s="73"/>
    </row>
    <row r="20" spans="1:13" s="214" customFormat="1" ht="13.5">
      <c r="A20" s="103">
        <v>13</v>
      </c>
      <c r="B20" s="104" t="s">
        <v>103</v>
      </c>
      <c r="C20" s="105">
        <v>1997.16</v>
      </c>
      <c r="D20" s="105">
        <v>7</v>
      </c>
      <c r="E20" s="105">
        <v>-5.204101006265431</v>
      </c>
      <c r="F20" s="106">
        <v>1.27</v>
      </c>
      <c r="G20" s="106">
        <v>9.71</v>
      </c>
      <c r="H20" s="105">
        <v>29757.44</v>
      </c>
      <c r="I20" s="105"/>
      <c r="J20" s="213" t="s">
        <v>287</v>
      </c>
      <c r="K20" s="213">
        <v>2.86</v>
      </c>
      <c r="L20" s="213" t="s">
        <v>76</v>
      </c>
      <c r="M20" s="105"/>
    </row>
    <row r="21" spans="1:13" ht="13.5">
      <c r="A21" s="71"/>
      <c r="B21" s="72" t="s">
        <v>10</v>
      </c>
      <c r="C21" s="73">
        <v>202.68</v>
      </c>
      <c r="D21" s="73" t="s">
        <v>95</v>
      </c>
      <c r="E21" s="73"/>
      <c r="F21" s="74">
        <v>0.09</v>
      </c>
      <c r="G21" s="74">
        <v>0.45</v>
      </c>
      <c r="H21" s="73">
        <v>3276.09</v>
      </c>
      <c r="I21" s="73"/>
      <c r="J21" s="210"/>
      <c r="K21" s="210"/>
      <c r="L21" s="210"/>
      <c r="M21" s="73"/>
    </row>
    <row r="22" spans="1:13" ht="13.5">
      <c r="A22" s="71"/>
      <c r="B22" s="59" t="s">
        <v>96</v>
      </c>
      <c r="C22" s="73">
        <v>1940.8300000000002</v>
      </c>
      <c r="D22" s="72"/>
      <c r="E22" s="72"/>
      <c r="F22" s="72"/>
      <c r="G22" s="72"/>
      <c r="H22" s="72"/>
      <c r="I22" s="72"/>
      <c r="J22" s="210"/>
      <c r="K22" s="210"/>
      <c r="L22" s="210"/>
      <c r="M22" s="72"/>
    </row>
    <row r="23" spans="1:13" ht="13.5">
      <c r="A23" s="71"/>
      <c r="B23" s="72" t="s">
        <v>97</v>
      </c>
      <c r="C23" s="73">
        <v>2106.8</v>
      </c>
      <c r="D23" s="72"/>
      <c r="E23" s="72"/>
      <c r="F23" s="72"/>
      <c r="G23" s="72"/>
      <c r="H23" s="72"/>
      <c r="I23" s="72"/>
      <c r="J23" s="210"/>
      <c r="K23" s="210"/>
      <c r="L23" s="210"/>
      <c r="M23" s="72"/>
    </row>
    <row r="24" spans="1:13" ht="13.5">
      <c r="A24" s="71"/>
      <c r="B24" s="75" t="s">
        <v>98</v>
      </c>
      <c r="C24" s="76">
        <v>2106.8</v>
      </c>
      <c r="D24" s="75"/>
      <c r="E24" s="75"/>
      <c r="F24" s="75"/>
      <c r="G24" s="75"/>
      <c r="H24" s="75"/>
      <c r="I24" s="75"/>
      <c r="J24" s="210"/>
      <c r="K24" s="210"/>
      <c r="L24" s="210"/>
      <c r="M24" s="75"/>
    </row>
    <row r="25" spans="1:13" ht="13.5">
      <c r="A25" s="212"/>
      <c r="B25" s="220" t="s">
        <v>104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</row>
    <row r="26" spans="1:13" ht="41.25">
      <c r="A26" s="58" t="s">
        <v>80</v>
      </c>
      <c r="B26" s="58" t="s">
        <v>81</v>
      </c>
      <c r="C26" s="70" t="s">
        <v>82</v>
      </c>
      <c r="D26" s="70" t="s">
        <v>83</v>
      </c>
      <c r="E26" s="70" t="s">
        <v>84</v>
      </c>
      <c r="F26" s="70" t="s">
        <v>85</v>
      </c>
      <c r="G26" s="70" t="s">
        <v>86</v>
      </c>
      <c r="H26" s="70" t="s">
        <v>87</v>
      </c>
      <c r="I26" s="58" t="s">
        <v>88</v>
      </c>
      <c r="J26" s="79" t="s">
        <v>297</v>
      </c>
      <c r="K26" s="210" t="s">
        <v>142</v>
      </c>
      <c r="L26" s="210" t="s">
        <v>144</v>
      </c>
      <c r="M26" s="58" t="s">
        <v>88</v>
      </c>
    </row>
    <row r="27" spans="1:13" ht="13.5">
      <c r="A27" s="71">
        <v>1</v>
      </c>
      <c r="B27" s="72" t="s">
        <v>90</v>
      </c>
      <c r="C27" s="73">
        <v>2214.03</v>
      </c>
      <c r="D27" s="73">
        <v>1</v>
      </c>
      <c r="E27" s="73">
        <v>5.962841718355164</v>
      </c>
      <c r="F27" s="74">
        <v>1.3</v>
      </c>
      <c r="G27" s="74">
        <v>9.14</v>
      </c>
      <c r="H27" s="73">
        <v>29400</v>
      </c>
      <c r="I27" s="73" t="s">
        <v>73</v>
      </c>
      <c r="J27" s="210" t="s">
        <v>301</v>
      </c>
      <c r="K27" s="210">
        <v>3.23</v>
      </c>
      <c r="L27" s="210" t="s">
        <v>76</v>
      </c>
      <c r="M27" s="73" t="s">
        <v>73</v>
      </c>
    </row>
    <row r="28" spans="1:13" ht="13.5">
      <c r="A28" s="71">
        <v>3</v>
      </c>
      <c r="B28" s="72" t="s">
        <v>91</v>
      </c>
      <c r="C28" s="73">
        <v>2136.39</v>
      </c>
      <c r="D28" s="73">
        <v>5</v>
      </c>
      <c r="E28" s="73">
        <v>2.247013553870885</v>
      </c>
      <c r="F28" s="74">
        <v>1.35</v>
      </c>
      <c r="G28" s="74">
        <v>9.16</v>
      </c>
      <c r="H28" s="73">
        <v>24912.5</v>
      </c>
      <c r="I28" s="73" t="s">
        <v>73</v>
      </c>
      <c r="J28" s="210" t="s">
        <v>289</v>
      </c>
      <c r="K28" s="210" t="s">
        <v>143</v>
      </c>
      <c r="L28" s="210"/>
      <c r="M28" s="73" t="s">
        <v>73</v>
      </c>
    </row>
    <row r="29" spans="1:13" ht="13.5">
      <c r="A29" s="71">
        <v>18</v>
      </c>
      <c r="B29" s="72" t="s">
        <v>100</v>
      </c>
      <c r="C29" s="73">
        <v>2157.08</v>
      </c>
      <c r="D29" s="73">
        <v>3</v>
      </c>
      <c r="E29" s="73"/>
      <c r="F29" s="74">
        <v>1.37</v>
      </c>
      <c r="G29" s="74">
        <v>9.68</v>
      </c>
      <c r="H29" s="73">
        <v>26736.11</v>
      </c>
      <c r="I29" s="73" t="s">
        <v>73</v>
      </c>
      <c r="J29" s="228" t="s">
        <v>302</v>
      </c>
      <c r="K29" s="210">
        <v>3.56</v>
      </c>
      <c r="L29" s="210" t="s">
        <v>76</v>
      </c>
      <c r="M29" s="73" t="s">
        <v>73</v>
      </c>
    </row>
    <row r="30" spans="1:13" ht="13.5">
      <c r="A30" s="71">
        <v>10</v>
      </c>
      <c r="B30" s="72" t="s">
        <v>101</v>
      </c>
      <c r="C30" s="73">
        <v>1880</v>
      </c>
      <c r="D30" s="73">
        <v>10</v>
      </c>
      <c r="E30" s="73">
        <v>-10.02373841794931</v>
      </c>
      <c r="F30" s="74">
        <v>1.33</v>
      </c>
      <c r="G30" s="74">
        <v>9.59</v>
      </c>
      <c r="H30" s="73">
        <v>23748.61</v>
      </c>
      <c r="I30" s="73"/>
      <c r="J30" s="210" t="s">
        <v>303</v>
      </c>
      <c r="K30" s="210">
        <v>3.52</v>
      </c>
      <c r="L30" s="210" t="s">
        <v>76</v>
      </c>
      <c r="M30" s="73"/>
    </row>
    <row r="31" spans="1:13" ht="13.5">
      <c r="A31" s="71">
        <v>11</v>
      </c>
      <c r="B31" s="72" t="s">
        <v>102</v>
      </c>
      <c r="C31" s="73">
        <v>2089.44</v>
      </c>
      <c r="D31" s="73">
        <v>6</v>
      </c>
      <c r="E31" s="73">
        <v>0</v>
      </c>
      <c r="F31" s="74">
        <v>1.31</v>
      </c>
      <c r="G31" s="74">
        <v>9.55</v>
      </c>
      <c r="H31" s="73">
        <v>25286.11</v>
      </c>
      <c r="I31" s="73"/>
      <c r="J31" s="210" t="s">
        <v>304</v>
      </c>
      <c r="K31" s="210">
        <v>3.79</v>
      </c>
      <c r="L31" s="210" t="s">
        <v>76</v>
      </c>
      <c r="M31" s="73"/>
    </row>
    <row r="32" spans="1:13" s="214" customFormat="1" ht="13.5">
      <c r="A32" s="103">
        <v>13</v>
      </c>
      <c r="B32" s="104" t="s">
        <v>103</v>
      </c>
      <c r="C32" s="105">
        <v>1926.94</v>
      </c>
      <c r="D32" s="105">
        <v>9</v>
      </c>
      <c r="E32" s="105">
        <v>-7.777203461214488</v>
      </c>
      <c r="F32" s="106">
        <v>1.32</v>
      </c>
      <c r="G32" s="106">
        <v>9.39</v>
      </c>
      <c r="H32" s="105">
        <v>24373.61</v>
      </c>
      <c r="I32" s="105"/>
      <c r="J32" s="213" t="s">
        <v>287</v>
      </c>
      <c r="K32" s="213">
        <v>2.86</v>
      </c>
      <c r="L32" s="213" t="s">
        <v>76</v>
      </c>
      <c r="M32" s="105"/>
    </row>
    <row r="33" spans="1:13" ht="13.5">
      <c r="A33" s="71"/>
      <c r="B33" s="72" t="s">
        <v>10</v>
      </c>
      <c r="C33" s="73">
        <v>169.13</v>
      </c>
      <c r="D33" s="73" t="s">
        <v>95</v>
      </c>
      <c r="E33" s="73"/>
      <c r="F33" s="74">
        <v>0.1</v>
      </c>
      <c r="G33" s="74">
        <v>0.51</v>
      </c>
      <c r="H33" s="73">
        <v>2336.22</v>
      </c>
      <c r="I33" s="73"/>
      <c r="J33" s="210"/>
      <c r="K33" s="210"/>
      <c r="L33" s="210"/>
      <c r="M33" s="73"/>
    </row>
    <row r="34" spans="1:13" ht="13.5">
      <c r="A34" s="71"/>
      <c r="B34" s="77" t="s">
        <v>96</v>
      </c>
      <c r="C34" s="73">
        <v>2044.9</v>
      </c>
      <c r="D34" s="72"/>
      <c r="E34" s="72"/>
      <c r="F34" s="72"/>
      <c r="G34" s="72"/>
      <c r="H34" s="72"/>
      <c r="I34" s="72"/>
      <c r="J34" s="210"/>
      <c r="K34" s="210"/>
      <c r="L34" s="210"/>
      <c r="M34" s="72"/>
    </row>
    <row r="35" spans="1:13" ht="13.5">
      <c r="A35" s="71"/>
      <c r="B35" s="72" t="s">
        <v>97</v>
      </c>
      <c r="C35" s="73">
        <v>2089.44</v>
      </c>
      <c r="D35" s="72"/>
      <c r="E35" s="72"/>
      <c r="F35" s="72"/>
      <c r="G35" s="72"/>
      <c r="H35" s="72"/>
      <c r="I35" s="72"/>
      <c r="J35" s="210"/>
      <c r="K35" s="210"/>
      <c r="L35" s="210"/>
      <c r="M35" s="72"/>
    </row>
    <row r="36" spans="1:13" ht="13.5">
      <c r="A36" s="71"/>
      <c r="B36" s="75" t="s">
        <v>98</v>
      </c>
      <c r="C36" s="76">
        <v>2089.44</v>
      </c>
      <c r="D36" s="75"/>
      <c r="E36" s="75"/>
      <c r="F36" s="75"/>
      <c r="G36" s="75"/>
      <c r="H36" s="75"/>
      <c r="I36" s="75"/>
      <c r="J36" s="210"/>
      <c r="K36" s="210"/>
      <c r="L36" s="210"/>
      <c r="M36" s="75"/>
    </row>
    <row r="37" spans="1:13" ht="13.5">
      <c r="A37" s="212"/>
      <c r="B37" s="220" t="s">
        <v>105</v>
      </c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</row>
    <row r="38" spans="1:13" ht="41.25">
      <c r="A38" s="58" t="s">
        <v>80</v>
      </c>
      <c r="B38" s="58" t="s">
        <v>81</v>
      </c>
      <c r="C38" s="70" t="s">
        <v>82</v>
      </c>
      <c r="D38" s="70" t="s">
        <v>83</v>
      </c>
      <c r="E38" s="70" t="s">
        <v>84</v>
      </c>
      <c r="F38" s="70" t="s">
        <v>85</v>
      </c>
      <c r="G38" s="70" t="s">
        <v>86</v>
      </c>
      <c r="H38" s="70" t="s">
        <v>87</v>
      </c>
      <c r="I38" s="58" t="s">
        <v>88</v>
      </c>
      <c r="J38" s="79" t="s">
        <v>298</v>
      </c>
      <c r="K38" s="210" t="s">
        <v>142</v>
      </c>
      <c r="L38" s="210" t="s">
        <v>144</v>
      </c>
      <c r="M38" s="58" t="s">
        <v>88</v>
      </c>
    </row>
    <row r="39" spans="1:13" ht="13.5">
      <c r="A39" s="71">
        <v>1</v>
      </c>
      <c r="B39" s="72" t="s">
        <v>90</v>
      </c>
      <c r="C39" s="73">
        <v>1611.81</v>
      </c>
      <c r="D39" s="73">
        <v>3</v>
      </c>
      <c r="E39" s="73">
        <v>9.249330667299288</v>
      </c>
      <c r="F39" s="74">
        <v>1</v>
      </c>
      <c r="G39" s="74">
        <v>9.04</v>
      </c>
      <c r="H39" s="73">
        <v>26023.91</v>
      </c>
      <c r="I39" s="73" t="s">
        <v>73</v>
      </c>
      <c r="J39" s="210" t="s">
        <v>305</v>
      </c>
      <c r="K39" s="210">
        <v>3.23</v>
      </c>
      <c r="L39" s="210" t="s">
        <v>76</v>
      </c>
      <c r="M39" s="73" t="s">
        <v>73</v>
      </c>
    </row>
    <row r="40" spans="1:13" ht="13.5">
      <c r="A40" s="71">
        <v>3</v>
      </c>
      <c r="B40" s="72" t="s">
        <v>91</v>
      </c>
      <c r="C40" s="73">
        <v>1534.37</v>
      </c>
      <c r="D40" s="73">
        <v>5</v>
      </c>
      <c r="E40" s="73">
        <v>4.000406683159927</v>
      </c>
      <c r="F40" s="74">
        <v>1.02</v>
      </c>
      <c r="G40" s="74">
        <v>8.98</v>
      </c>
      <c r="H40" s="73">
        <v>23327.38</v>
      </c>
      <c r="I40" s="73" t="s">
        <v>73</v>
      </c>
      <c r="J40" s="210" t="s">
        <v>555</v>
      </c>
      <c r="K40" s="210" t="s">
        <v>143</v>
      </c>
      <c r="L40" s="210"/>
      <c r="M40" s="73" t="s">
        <v>73</v>
      </c>
    </row>
    <row r="41" spans="1:13" ht="13.5">
      <c r="A41" s="71">
        <v>18</v>
      </c>
      <c r="B41" s="72" t="s">
        <v>100</v>
      </c>
      <c r="C41" s="73">
        <v>1541.67</v>
      </c>
      <c r="D41" s="73">
        <v>4</v>
      </c>
      <c r="E41" s="73"/>
      <c r="F41" s="74">
        <v>1.05</v>
      </c>
      <c r="G41" s="74">
        <v>9.07</v>
      </c>
      <c r="H41" s="73">
        <v>25583.23</v>
      </c>
      <c r="I41" s="73" t="s">
        <v>73</v>
      </c>
      <c r="J41" s="210" t="s">
        <v>556</v>
      </c>
      <c r="K41" s="210">
        <v>3.56</v>
      </c>
      <c r="L41" s="210" t="s">
        <v>76</v>
      </c>
      <c r="M41" s="73" t="s">
        <v>73</v>
      </c>
    </row>
    <row r="42" spans="1:13" ht="13.5">
      <c r="A42" s="71">
        <v>10</v>
      </c>
      <c r="B42" s="72" t="s">
        <v>101</v>
      </c>
      <c r="C42" s="73">
        <v>1381.42</v>
      </c>
      <c r="D42" s="73">
        <v>10</v>
      </c>
      <c r="E42" s="73">
        <v>-6.366624868675219</v>
      </c>
      <c r="F42" s="74">
        <v>1.05</v>
      </c>
      <c r="G42" s="74">
        <v>8.9</v>
      </c>
      <c r="H42" s="73">
        <v>25248.71</v>
      </c>
      <c r="I42" s="73"/>
      <c r="J42" s="210" t="s">
        <v>557</v>
      </c>
      <c r="K42" s="210">
        <v>3.52</v>
      </c>
      <c r="L42" s="210" t="s">
        <v>76</v>
      </c>
      <c r="M42" s="73"/>
    </row>
    <row r="43" spans="1:13" ht="13.5">
      <c r="A43" s="71">
        <v>11</v>
      </c>
      <c r="B43" s="72" t="s">
        <v>102</v>
      </c>
      <c r="C43" s="73">
        <v>1475.35</v>
      </c>
      <c r="D43" s="73">
        <v>7</v>
      </c>
      <c r="E43" s="73">
        <v>0</v>
      </c>
      <c r="F43" s="74">
        <v>1.08</v>
      </c>
      <c r="G43" s="74">
        <v>8.58</v>
      </c>
      <c r="H43" s="73">
        <v>25457.94</v>
      </c>
      <c r="I43" s="73"/>
      <c r="J43" s="210" t="s">
        <v>306</v>
      </c>
      <c r="K43" s="210">
        <v>3.79</v>
      </c>
      <c r="L43" s="210" t="s">
        <v>76</v>
      </c>
      <c r="M43" s="73"/>
    </row>
    <row r="44" spans="1:13" s="214" customFormat="1" ht="13.5">
      <c r="A44" s="103">
        <v>13</v>
      </c>
      <c r="B44" s="104" t="s">
        <v>103</v>
      </c>
      <c r="C44" s="105">
        <v>1428.82</v>
      </c>
      <c r="D44" s="105">
        <v>8</v>
      </c>
      <c r="E44" s="105">
        <v>-3.153827905242822</v>
      </c>
      <c r="F44" s="106">
        <v>1.03</v>
      </c>
      <c r="G44" s="106">
        <v>8.85</v>
      </c>
      <c r="H44" s="105">
        <v>25099.4</v>
      </c>
      <c r="I44" s="105"/>
      <c r="J44" s="213" t="s">
        <v>287</v>
      </c>
      <c r="K44" s="213">
        <v>2.86</v>
      </c>
      <c r="L44" s="213" t="s">
        <v>76</v>
      </c>
      <c r="M44" s="105"/>
    </row>
    <row r="45" spans="1:13" ht="13.5">
      <c r="A45" s="71"/>
      <c r="B45" s="72" t="s">
        <v>10</v>
      </c>
      <c r="C45" s="73">
        <v>155.85</v>
      </c>
      <c r="D45" s="73" t="s">
        <v>95</v>
      </c>
      <c r="E45" s="73"/>
      <c r="F45" s="74">
        <v>0.05</v>
      </c>
      <c r="G45" s="74">
        <v>0.31</v>
      </c>
      <c r="H45" s="73">
        <v>2180.75</v>
      </c>
      <c r="I45" s="73"/>
      <c r="J45" s="210"/>
      <c r="K45" s="210"/>
      <c r="L45" s="210"/>
      <c r="M45" s="73"/>
    </row>
    <row r="46" spans="1:13" ht="13.5">
      <c r="A46" s="71"/>
      <c r="B46" s="77" t="s">
        <v>96</v>
      </c>
      <c r="C46" s="73">
        <v>1532.52</v>
      </c>
      <c r="D46" s="72"/>
      <c r="E46" s="72"/>
      <c r="F46" s="72"/>
      <c r="G46" s="72"/>
      <c r="H46" s="72"/>
      <c r="I46" s="72"/>
      <c r="J46" s="210"/>
      <c r="K46" s="210"/>
      <c r="L46" s="210"/>
      <c r="M46" s="72"/>
    </row>
    <row r="47" spans="1:13" ht="13.5">
      <c r="A47" s="71"/>
      <c r="B47" s="72" t="s">
        <v>97</v>
      </c>
      <c r="C47" s="73">
        <v>1475.35</v>
      </c>
      <c r="D47" s="72"/>
      <c r="E47" s="72"/>
      <c r="F47" s="72"/>
      <c r="G47" s="72"/>
      <c r="H47" s="72"/>
      <c r="I47" s="72"/>
      <c r="J47" s="210"/>
      <c r="K47" s="210"/>
      <c r="L47" s="210"/>
      <c r="M47" s="72"/>
    </row>
    <row r="48" spans="1:13" ht="13.5">
      <c r="A48" s="71"/>
      <c r="B48" s="75" t="s">
        <v>98</v>
      </c>
      <c r="C48" s="76">
        <v>1532.52</v>
      </c>
      <c r="D48" s="75"/>
      <c r="E48" s="75"/>
      <c r="F48" s="75"/>
      <c r="G48" s="75"/>
      <c r="H48" s="75"/>
      <c r="I48" s="75"/>
      <c r="J48" s="210"/>
      <c r="K48" s="210"/>
      <c r="L48" s="210"/>
      <c r="M48" s="75"/>
    </row>
    <row r="49" spans="1:13" ht="13.5">
      <c r="A49" s="212"/>
      <c r="B49" s="220" t="s">
        <v>106</v>
      </c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</row>
    <row r="50" spans="1:13" ht="41.25">
      <c r="A50" s="58" t="s">
        <v>80</v>
      </c>
      <c r="B50" s="58" t="s">
        <v>81</v>
      </c>
      <c r="C50" s="70" t="s">
        <v>82</v>
      </c>
      <c r="D50" s="70" t="s">
        <v>83</v>
      </c>
      <c r="E50" s="70" t="s">
        <v>84</v>
      </c>
      <c r="F50" s="70" t="s">
        <v>85</v>
      </c>
      <c r="G50" s="70" t="s">
        <v>86</v>
      </c>
      <c r="H50" s="70" t="s">
        <v>87</v>
      </c>
      <c r="I50" s="58" t="s">
        <v>88</v>
      </c>
      <c r="J50" s="79" t="s">
        <v>89</v>
      </c>
      <c r="K50" s="210"/>
      <c r="L50" s="210"/>
      <c r="M50" s="58" t="s">
        <v>88</v>
      </c>
    </row>
    <row r="51" spans="1:13" ht="13.5">
      <c r="A51" s="71">
        <v>1</v>
      </c>
      <c r="B51" s="72" t="s">
        <v>90</v>
      </c>
      <c r="C51" s="73">
        <v>1772.22</v>
      </c>
      <c r="D51" s="73">
        <v>1</v>
      </c>
      <c r="E51" s="73">
        <v>21.735964665233315</v>
      </c>
      <c r="F51" s="74">
        <v>1.41</v>
      </c>
      <c r="G51" s="74">
        <v>7.7</v>
      </c>
      <c r="H51" s="73">
        <v>23891.2</v>
      </c>
      <c r="I51" s="78" t="s">
        <v>73</v>
      </c>
      <c r="J51" s="210" t="s">
        <v>558</v>
      </c>
      <c r="K51" s="210"/>
      <c r="L51" s="210"/>
      <c r="M51" s="78" t="s">
        <v>73</v>
      </c>
    </row>
    <row r="52" spans="1:13" ht="13.5">
      <c r="A52" s="71">
        <v>3</v>
      </c>
      <c r="B52" s="72" t="s">
        <v>91</v>
      </c>
      <c r="C52" s="73">
        <v>1718.52</v>
      </c>
      <c r="D52" s="73">
        <v>4</v>
      </c>
      <c r="E52" s="73">
        <v>18.047245825290737</v>
      </c>
      <c r="F52" s="74">
        <v>1.47</v>
      </c>
      <c r="G52" s="74">
        <v>7.53</v>
      </c>
      <c r="H52" s="73">
        <v>19629.63</v>
      </c>
      <c r="I52" s="78" t="s">
        <v>73</v>
      </c>
      <c r="J52" s="210" t="s">
        <v>559</v>
      </c>
      <c r="K52" s="210"/>
      <c r="L52" s="210"/>
      <c r="M52" s="78" t="s">
        <v>73</v>
      </c>
    </row>
    <row r="53" spans="1:13" ht="13.5">
      <c r="A53" s="71">
        <v>10</v>
      </c>
      <c r="B53" s="72" t="s">
        <v>101</v>
      </c>
      <c r="C53" s="73">
        <v>1296.53</v>
      </c>
      <c r="D53" s="73">
        <v>11</v>
      </c>
      <c r="E53" s="73">
        <v>-10.939764663859485</v>
      </c>
      <c r="F53" s="74">
        <v>1.25</v>
      </c>
      <c r="G53" s="74">
        <v>7.04</v>
      </c>
      <c r="H53" s="73">
        <v>22384.26</v>
      </c>
      <c r="I53" s="72"/>
      <c r="J53" s="210" t="s">
        <v>560</v>
      </c>
      <c r="K53" s="210"/>
      <c r="L53" s="210"/>
      <c r="M53" s="72"/>
    </row>
    <row r="54" spans="1:13" ht="13.5">
      <c r="A54" s="71">
        <v>11</v>
      </c>
      <c r="B54" s="72" t="s">
        <v>102</v>
      </c>
      <c r="C54" s="73">
        <v>1448.15</v>
      </c>
      <c r="D54" s="73">
        <v>8</v>
      </c>
      <c r="E54" s="73">
        <v>-0.5248009671724543</v>
      </c>
      <c r="F54" s="74">
        <v>1.32</v>
      </c>
      <c r="G54" s="74">
        <v>6.79</v>
      </c>
      <c r="H54" s="73">
        <v>22761.57</v>
      </c>
      <c r="I54" s="72"/>
      <c r="J54" s="210" t="s">
        <v>561</v>
      </c>
      <c r="K54" s="210"/>
      <c r="L54" s="210"/>
      <c r="M54" s="72"/>
    </row>
    <row r="55" spans="1:13" ht="13.5">
      <c r="A55" s="71">
        <v>13</v>
      </c>
      <c r="B55" s="72" t="s">
        <v>103</v>
      </c>
      <c r="C55" s="73">
        <v>1455.79</v>
      </c>
      <c r="D55" s="73">
        <v>7</v>
      </c>
      <c r="E55" s="73">
        <v>0</v>
      </c>
      <c r="F55" s="74">
        <v>1.25</v>
      </c>
      <c r="G55" s="74">
        <v>7.23</v>
      </c>
      <c r="H55" s="73">
        <v>19259.26</v>
      </c>
      <c r="I55" s="72"/>
      <c r="J55" s="213" t="s">
        <v>287</v>
      </c>
      <c r="K55" s="210"/>
      <c r="L55" s="210"/>
      <c r="M55" s="72"/>
    </row>
    <row r="56" spans="1:13" ht="13.5">
      <c r="A56" s="71"/>
      <c r="B56" s="72" t="s">
        <v>10</v>
      </c>
      <c r="C56" s="73">
        <v>210.7</v>
      </c>
      <c r="D56" s="73" t="s">
        <v>95</v>
      </c>
      <c r="E56" s="73"/>
      <c r="F56" s="74">
        <v>0.12</v>
      </c>
      <c r="G56" s="74">
        <v>0.54</v>
      </c>
      <c r="H56" s="73">
        <v>3602.9</v>
      </c>
      <c r="I56" s="72"/>
      <c r="J56" s="210"/>
      <c r="K56" s="210"/>
      <c r="L56" s="210"/>
      <c r="M56" s="72"/>
    </row>
    <row r="57" spans="1:13" ht="13.5">
      <c r="A57" s="71"/>
      <c r="B57" s="77" t="s">
        <v>96</v>
      </c>
      <c r="C57" s="73">
        <v>1561.52</v>
      </c>
      <c r="D57" s="72"/>
      <c r="E57" s="72"/>
      <c r="F57" s="72"/>
      <c r="G57" s="72"/>
      <c r="H57" s="72"/>
      <c r="I57" s="72"/>
      <c r="J57" s="210"/>
      <c r="K57" s="210"/>
      <c r="L57" s="210"/>
      <c r="M57" s="72"/>
    </row>
    <row r="58" spans="1:13" ht="13.5">
      <c r="A58" s="71"/>
      <c r="B58" s="72" t="s">
        <v>97</v>
      </c>
      <c r="C58" s="73">
        <v>1455.79</v>
      </c>
      <c r="D58" s="72"/>
      <c r="E58" s="72"/>
      <c r="F58" s="72"/>
      <c r="G58" s="72"/>
      <c r="H58" s="72"/>
      <c r="I58" s="72"/>
      <c r="J58" s="210"/>
      <c r="K58" s="210"/>
      <c r="L58" s="210"/>
      <c r="M58" s="72"/>
    </row>
    <row r="59" spans="1:13" ht="13.5">
      <c r="A59" s="71"/>
      <c r="B59" s="75" t="s">
        <v>98</v>
      </c>
      <c r="C59" s="76">
        <v>1561.52</v>
      </c>
      <c r="D59" s="75"/>
      <c r="E59" s="75"/>
      <c r="F59" s="75"/>
      <c r="G59" s="75"/>
      <c r="H59" s="75"/>
      <c r="I59" s="72"/>
      <c r="J59" s="210"/>
      <c r="K59" s="210"/>
      <c r="L59" s="210"/>
      <c r="M59" s="72"/>
    </row>
    <row r="60" spans="1:13" s="217" customFormat="1" ht="13.5">
      <c r="A60" s="218"/>
      <c r="B60" s="218" t="s">
        <v>107</v>
      </c>
      <c r="C60" s="219"/>
      <c r="D60" s="218"/>
      <c r="E60" s="218"/>
      <c r="F60" s="219"/>
      <c r="G60" s="219"/>
      <c r="H60" s="219"/>
      <c r="I60" s="218"/>
      <c r="J60" s="219"/>
      <c r="K60" s="218"/>
      <c r="L60" s="218"/>
      <c r="M60" s="218"/>
    </row>
    <row r="61" spans="1:13" s="217" customFormat="1" ht="13.5">
      <c r="A61" s="220"/>
      <c r="B61" s="220" t="s">
        <v>79</v>
      </c>
      <c r="C61" s="221"/>
      <c r="D61" s="220"/>
      <c r="E61" s="220"/>
      <c r="F61" s="221"/>
      <c r="G61" s="221"/>
      <c r="H61" s="221"/>
      <c r="I61" s="220"/>
      <c r="J61" s="221"/>
      <c r="K61" s="220"/>
      <c r="L61" s="220"/>
      <c r="M61" s="220"/>
    </row>
    <row r="62" spans="1:13" ht="41.25">
      <c r="A62" s="58" t="s">
        <v>80</v>
      </c>
      <c r="B62" s="58" t="s">
        <v>81</v>
      </c>
      <c r="C62" s="58" t="s">
        <v>82</v>
      </c>
      <c r="D62" s="58" t="s">
        <v>83</v>
      </c>
      <c r="E62" s="58" t="s">
        <v>84</v>
      </c>
      <c r="F62" s="58" t="s">
        <v>108</v>
      </c>
      <c r="G62" s="58" t="s">
        <v>109</v>
      </c>
      <c r="H62" s="58" t="s">
        <v>87</v>
      </c>
      <c r="I62" s="58" t="s">
        <v>88</v>
      </c>
      <c r="J62" s="79" t="s">
        <v>298</v>
      </c>
      <c r="K62" s="210" t="s">
        <v>142</v>
      </c>
      <c r="L62" s="210" t="s">
        <v>144</v>
      </c>
      <c r="M62" s="58" t="s">
        <v>88</v>
      </c>
    </row>
    <row r="63" spans="1:13" ht="13.5">
      <c r="A63" s="59">
        <v>7</v>
      </c>
      <c r="B63" s="59" t="s">
        <v>110</v>
      </c>
      <c r="C63" s="60">
        <v>1916.18</v>
      </c>
      <c r="D63" s="60">
        <v>2</v>
      </c>
      <c r="E63" s="60">
        <v>19.74703004018273</v>
      </c>
      <c r="F63" s="61">
        <v>1.44</v>
      </c>
      <c r="G63" s="61">
        <v>8.91</v>
      </c>
      <c r="H63" s="60">
        <v>28772.08</v>
      </c>
      <c r="I63" s="59" t="s">
        <v>73</v>
      </c>
      <c r="J63" s="210" t="s">
        <v>562</v>
      </c>
      <c r="K63" s="210">
        <v>4.7</v>
      </c>
      <c r="L63" s="210" t="s">
        <v>76</v>
      </c>
      <c r="M63" s="59" t="s">
        <v>73</v>
      </c>
    </row>
    <row r="64" spans="1:13" ht="13.5">
      <c r="A64" s="59">
        <v>10</v>
      </c>
      <c r="B64" s="59" t="s">
        <v>92</v>
      </c>
      <c r="C64" s="60">
        <v>1427.54</v>
      </c>
      <c r="D64" s="60">
        <v>9</v>
      </c>
      <c r="E64" s="60">
        <v>-10.78934376542786</v>
      </c>
      <c r="F64" s="61">
        <v>1.42</v>
      </c>
      <c r="G64" s="61">
        <v>9.08</v>
      </c>
      <c r="H64" s="60">
        <v>29422.41</v>
      </c>
      <c r="I64" s="59"/>
      <c r="J64" s="210" t="s">
        <v>550</v>
      </c>
      <c r="K64" s="210">
        <v>3.52</v>
      </c>
      <c r="L64" s="210" t="s">
        <v>76</v>
      </c>
      <c r="M64" s="59"/>
    </row>
    <row r="65" spans="1:13" ht="13.5">
      <c r="A65" s="59">
        <v>11</v>
      </c>
      <c r="B65" s="59" t="s">
        <v>93</v>
      </c>
      <c r="C65" s="60">
        <v>1600.19</v>
      </c>
      <c r="D65" s="60">
        <v>7</v>
      </c>
      <c r="E65" s="60">
        <v>0</v>
      </c>
      <c r="F65" s="61">
        <v>1.35</v>
      </c>
      <c r="G65" s="61">
        <v>8.43</v>
      </c>
      <c r="H65" s="60">
        <v>25702.73</v>
      </c>
      <c r="I65" s="59"/>
      <c r="J65" s="210" t="s">
        <v>551</v>
      </c>
      <c r="K65" s="210">
        <v>3.79</v>
      </c>
      <c r="L65" s="210" t="s">
        <v>76</v>
      </c>
      <c r="M65" s="59"/>
    </row>
    <row r="66" spans="1:13" ht="13.5">
      <c r="A66" s="59">
        <v>12</v>
      </c>
      <c r="B66" s="85" t="s">
        <v>94</v>
      </c>
      <c r="C66" s="60">
        <v>1586</v>
      </c>
      <c r="D66" s="60">
        <v>8</v>
      </c>
      <c r="E66" s="60">
        <v>-0.8867696960985917</v>
      </c>
      <c r="F66" s="61">
        <v>1.4</v>
      </c>
      <c r="G66" s="61">
        <v>8.94</v>
      </c>
      <c r="H66" s="60">
        <v>29897.55</v>
      </c>
      <c r="I66" s="59"/>
      <c r="J66" s="210" t="s">
        <v>552</v>
      </c>
      <c r="K66" s="210">
        <v>3.48</v>
      </c>
      <c r="L66" s="210" t="s">
        <v>76</v>
      </c>
      <c r="M66" s="59"/>
    </row>
    <row r="67" spans="1:13" ht="13.5">
      <c r="A67" s="59">
        <v>18</v>
      </c>
      <c r="B67" s="59" t="s">
        <v>100</v>
      </c>
      <c r="C67" s="60">
        <v>1913.96</v>
      </c>
      <c r="D67" s="60">
        <v>4</v>
      </c>
      <c r="E67" s="60"/>
      <c r="F67" s="61">
        <v>1.41</v>
      </c>
      <c r="G67" s="61">
        <v>8.98</v>
      </c>
      <c r="H67" s="60">
        <v>27077.04</v>
      </c>
      <c r="I67" s="59" t="s">
        <v>73</v>
      </c>
      <c r="J67" s="210" t="s">
        <v>563</v>
      </c>
      <c r="K67" s="210">
        <v>3.56</v>
      </c>
      <c r="L67" s="210" t="s">
        <v>76</v>
      </c>
      <c r="M67" s="59" t="s">
        <v>73</v>
      </c>
    </row>
    <row r="68" spans="1:13" ht="13.5">
      <c r="A68" s="59">
        <v>19</v>
      </c>
      <c r="B68" s="85" t="s">
        <v>94</v>
      </c>
      <c r="C68" s="60">
        <v>1586</v>
      </c>
      <c r="D68" s="60">
        <v>8</v>
      </c>
      <c r="E68" s="60"/>
      <c r="F68" s="61">
        <v>1.4</v>
      </c>
      <c r="G68" s="61">
        <v>8.94</v>
      </c>
      <c r="H68" s="60">
        <v>29897.55</v>
      </c>
      <c r="I68" s="59"/>
      <c r="J68" s="210" t="s">
        <v>552</v>
      </c>
      <c r="K68" s="210">
        <v>3.48</v>
      </c>
      <c r="L68" s="210" t="s">
        <v>76</v>
      </c>
      <c r="M68" s="59"/>
    </row>
    <row r="69" spans="1:13" ht="13.5">
      <c r="A69" s="59"/>
      <c r="B69" s="59" t="s">
        <v>10</v>
      </c>
      <c r="C69" s="60">
        <v>123.07</v>
      </c>
      <c r="D69" s="60" t="s">
        <v>95</v>
      </c>
      <c r="E69" s="60"/>
      <c r="F69" s="61">
        <v>0.05</v>
      </c>
      <c r="G69" s="61">
        <v>0.21</v>
      </c>
      <c r="H69" s="60">
        <v>2827.59</v>
      </c>
      <c r="I69" s="62"/>
      <c r="J69" s="210"/>
      <c r="K69" s="210"/>
      <c r="L69" s="210"/>
      <c r="M69" s="62"/>
    </row>
    <row r="70" spans="1:13" ht="13.5">
      <c r="A70" s="59"/>
      <c r="B70" s="59" t="s">
        <v>96</v>
      </c>
      <c r="C70" s="60">
        <v>1815.45</v>
      </c>
      <c r="D70" s="63"/>
      <c r="E70" s="63"/>
      <c r="F70" s="63"/>
      <c r="G70" s="63"/>
      <c r="H70" s="63"/>
      <c r="I70" s="64"/>
      <c r="J70" s="210"/>
      <c r="K70" s="210"/>
      <c r="L70" s="210"/>
      <c r="M70" s="64"/>
    </row>
    <row r="71" spans="1:13" ht="13.5">
      <c r="A71" s="59"/>
      <c r="B71" s="59" t="s">
        <v>97</v>
      </c>
      <c r="C71" s="60">
        <v>1600.19</v>
      </c>
      <c r="D71" s="63"/>
      <c r="E71" s="63"/>
      <c r="F71" s="63"/>
      <c r="G71" s="63"/>
      <c r="H71" s="63"/>
      <c r="I71" s="64"/>
      <c r="J71" s="210"/>
      <c r="K71" s="210"/>
      <c r="L71" s="210"/>
      <c r="M71" s="64"/>
    </row>
    <row r="72" spans="1:13" ht="13.5">
      <c r="A72" s="59"/>
      <c r="B72" s="64" t="s">
        <v>98</v>
      </c>
      <c r="C72" s="65">
        <v>1815.45</v>
      </c>
      <c r="D72" s="66"/>
      <c r="E72" s="66"/>
      <c r="F72" s="66"/>
      <c r="G72" s="66"/>
      <c r="H72" s="66"/>
      <c r="I72" s="59"/>
      <c r="J72" s="210"/>
      <c r="K72" s="210"/>
      <c r="L72" s="210"/>
      <c r="M72" s="59"/>
    </row>
    <row r="73" spans="1:13" ht="13.5">
      <c r="A73" s="67"/>
      <c r="B73" s="220" t="s">
        <v>99</v>
      </c>
      <c r="C73" s="68"/>
      <c r="D73" s="69"/>
      <c r="E73" s="69"/>
      <c r="F73" s="69"/>
      <c r="G73" s="69"/>
      <c r="H73" s="69"/>
      <c r="I73" s="67"/>
      <c r="J73" s="212"/>
      <c r="K73" s="212"/>
      <c r="L73" s="212"/>
      <c r="M73" s="67"/>
    </row>
    <row r="74" spans="1:13" ht="41.25">
      <c r="A74" s="58" t="s">
        <v>80</v>
      </c>
      <c r="B74" s="58" t="s">
        <v>81</v>
      </c>
      <c r="C74" s="70" t="s">
        <v>82</v>
      </c>
      <c r="D74" s="70" t="s">
        <v>83</v>
      </c>
      <c r="E74" s="70" t="s">
        <v>84</v>
      </c>
      <c r="F74" s="70" t="s">
        <v>85</v>
      </c>
      <c r="G74" s="70" t="s">
        <v>86</v>
      </c>
      <c r="H74" s="70" t="s">
        <v>87</v>
      </c>
      <c r="I74" s="58" t="s">
        <v>88</v>
      </c>
      <c r="J74" s="79" t="s">
        <v>298</v>
      </c>
      <c r="K74" s="210" t="s">
        <v>142</v>
      </c>
      <c r="L74" s="210"/>
      <c r="M74" s="58" t="s">
        <v>88</v>
      </c>
    </row>
    <row r="75" spans="1:13" ht="13.5">
      <c r="A75" s="71">
        <v>5</v>
      </c>
      <c r="B75" s="72" t="s">
        <v>111</v>
      </c>
      <c r="C75" s="73">
        <v>2127.13</v>
      </c>
      <c r="D75" s="73">
        <v>3</v>
      </c>
      <c r="E75" s="73">
        <v>0.964970571482814</v>
      </c>
      <c r="F75" s="74">
        <v>1.19</v>
      </c>
      <c r="G75" s="74">
        <v>9.42</v>
      </c>
      <c r="H75" s="73">
        <v>36169.56</v>
      </c>
      <c r="I75" s="73" t="s">
        <v>73</v>
      </c>
      <c r="J75" s="210" t="s">
        <v>307</v>
      </c>
      <c r="K75" s="210">
        <v>4.7</v>
      </c>
      <c r="L75" s="210" t="s">
        <v>76</v>
      </c>
      <c r="M75" s="73" t="s">
        <v>73</v>
      </c>
    </row>
    <row r="76" spans="1:13" ht="13.5">
      <c r="A76" s="71">
        <v>10</v>
      </c>
      <c r="B76" s="72" t="s">
        <v>101</v>
      </c>
      <c r="C76" s="73">
        <v>2015.11</v>
      </c>
      <c r="D76" s="73">
        <v>6</v>
      </c>
      <c r="E76" s="73">
        <v>-4.3520979684830206</v>
      </c>
      <c r="F76" s="74">
        <v>1.13</v>
      </c>
      <c r="G76" s="74">
        <v>9.33</v>
      </c>
      <c r="H76" s="73">
        <v>30539.35</v>
      </c>
      <c r="I76" s="73"/>
      <c r="J76" s="210" t="s">
        <v>564</v>
      </c>
      <c r="K76" s="210">
        <v>3.52</v>
      </c>
      <c r="L76" s="210" t="s">
        <v>76</v>
      </c>
      <c r="M76" s="73"/>
    </row>
    <row r="77" spans="1:13" ht="13.5">
      <c r="A77" s="71">
        <v>11</v>
      </c>
      <c r="B77" s="72" t="s">
        <v>102</v>
      </c>
      <c r="C77" s="73">
        <v>2106.8</v>
      </c>
      <c r="D77" s="73">
        <v>4</v>
      </c>
      <c r="E77" s="73">
        <v>0</v>
      </c>
      <c r="F77" s="74">
        <v>1.1</v>
      </c>
      <c r="G77" s="74">
        <v>9.44</v>
      </c>
      <c r="H77" s="73">
        <v>28300.1</v>
      </c>
      <c r="I77" s="73"/>
      <c r="J77" s="210" t="s">
        <v>554</v>
      </c>
      <c r="K77" s="210">
        <v>3.79</v>
      </c>
      <c r="L77" s="210" t="s">
        <v>76</v>
      </c>
      <c r="M77" s="73"/>
    </row>
    <row r="78" spans="1:13" s="214" customFormat="1" ht="13.5">
      <c r="A78" s="103">
        <v>13</v>
      </c>
      <c r="B78" s="104" t="s">
        <v>103</v>
      </c>
      <c r="C78" s="105">
        <v>1997.16</v>
      </c>
      <c r="D78" s="105">
        <v>7</v>
      </c>
      <c r="E78" s="105">
        <v>-5.204101006265431</v>
      </c>
      <c r="F78" s="106">
        <v>1.27</v>
      </c>
      <c r="G78" s="106">
        <v>9.71</v>
      </c>
      <c r="H78" s="105">
        <v>29757.44</v>
      </c>
      <c r="I78" s="105"/>
      <c r="J78" s="213" t="s">
        <v>287</v>
      </c>
      <c r="K78" s="229">
        <v>2.89</v>
      </c>
      <c r="L78" s="229" t="s">
        <v>76</v>
      </c>
      <c r="M78" s="105"/>
    </row>
    <row r="79" spans="1:13" ht="13.5">
      <c r="A79" s="71">
        <v>16</v>
      </c>
      <c r="B79" s="72" t="s">
        <v>112</v>
      </c>
      <c r="C79" s="73">
        <v>1973.35</v>
      </c>
      <c r="D79" s="73">
        <v>8</v>
      </c>
      <c r="E79" s="73"/>
      <c r="F79" s="74">
        <v>1.12</v>
      </c>
      <c r="G79" s="74">
        <v>9.3</v>
      </c>
      <c r="H79" s="73">
        <v>31875.84</v>
      </c>
      <c r="I79" s="73" t="s">
        <v>73</v>
      </c>
      <c r="J79" s="210" t="s">
        <v>308</v>
      </c>
      <c r="K79" s="228">
        <v>3.84</v>
      </c>
      <c r="L79" s="228" t="s">
        <v>76</v>
      </c>
      <c r="M79" s="73" t="s">
        <v>73</v>
      </c>
    </row>
    <row r="80" spans="1:13" ht="13.5">
      <c r="A80" s="71">
        <v>17</v>
      </c>
      <c r="B80" s="72" t="s">
        <v>102</v>
      </c>
      <c r="C80" s="73">
        <v>2106.8</v>
      </c>
      <c r="D80" s="73">
        <v>4</v>
      </c>
      <c r="E80" s="73"/>
      <c r="F80" s="74">
        <v>1.1</v>
      </c>
      <c r="G80" s="74">
        <v>9.44</v>
      </c>
      <c r="H80" s="73">
        <v>28300.1</v>
      </c>
      <c r="I80" s="73"/>
      <c r="J80" s="210" t="s">
        <v>554</v>
      </c>
      <c r="K80" s="228">
        <v>3.79</v>
      </c>
      <c r="L80" s="228" t="s">
        <v>76</v>
      </c>
      <c r="M80" s="73"/>
    </row>
    <row r="81" spans="1:13" ht="13.5">
      <c r="A81" s="71"/>
      <c r="B81" s="72" t="s">
        <v>10</v>
      </c>
      <c r="C81" s="73">
        <v>202.68</v>
      </c>
      <c r="D81" s="73" t="s">
        <v>95</v>
      </c>
      <c r="E81" s="73"/>
      <c r="F81" s="74">
        <v>0.09</v>
      </c>
      <c r="G81" s="74">
        <v>0.45</v>
      </c>
      <c r="H81" s="73">
        <v>3276.09</v>
      </c>
      <c r="I81" s="73"/>
      <c r="J81" s="210"/>
      <c r="K81" s="210"/>
      <c r="L81" s="210"/>
      <c r="M81" s="73"/>
    </row>
    <row r="82" spans="1:13" ht="13.5">
      <c r="A82" s="71"/>
      <c r="B82" s="59" t="s">
        <v>96</v>
      </c>
      <c r="C82" s="73">
        <v>1940.8300000000002</v>
      </c>
      <c r="D82" s="72"/>
      <c r="E82" s="72"/>
      <c r="F82" s="72"/>
      <c r="G82" s="72"/>
      <c r="H82" s="72"/>
      <c r="I82" s="72"/>
      <c r="J82" s="210"/>
      <c r="K82" s="210"/>
      <c r="L82" s="210"/>
      <c r="M82" s="72"/>
    </row>
    <row r="83" spans="1:13" ht="13.5">
      <c r="A83" s="71"/>
      <c r="B83" s="72" t="s">
        <v>97</v>
      </c>
      <c r="C83" s="73">
        <v>2106.8</v>
      </c>
      <c r="D83" s="72"/>
      <c r="E83" s="72"/>
      <c r="F83" s="72"/>
      <c r="G83" s="72"/>
      <c r="H83" s="72"/>
      <c r="I83" s="72"/>
      <c r="J83" s="210"/>
      <c r="K83" s="210"/>
      <c r="L83" s="210"/>
      <c r="M83" s="72"/>
    </row>
    <row r="84" spans="1:13" ht="13.5">
      <c r="A84" s="71"/>
      <c r="B84" s="75" t="s">
        <v>98</v>
      </c>
      <c r="C84" s="76">
        <v>2106.8</v>
      </c>
      <c r="D84" s="75"/>
      <c r="E84" s="75"/>
      <c r="F84" s="75"/>
      <c r="G84" s="75"/>
      <c r="H84" s="75"/>
      <c r="I84" s="75"/>
      <c r="J84" s="210"/>
      <c r="K84" s="210"/>
      <c r="L84" s="210"/>
      <c r="M84" s="75"/>
    </row>
    <row r="85" spans="1:13" ht="13.5">
      <c r="A85" s="212"/>
      <c r="B85" s="220" t="s">
        <v>104</v>
      </c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</row>
    <row r="86" spans="1:13" ht="41.25">
      <c r="A86" s="58" t="s">
        <v>80</v>
      </c>
      <c r="B86" s="58" t="s">
        <v>81</v>
      </c>
      <c r="C86" s="70" t="s">
        <v>82</v>
      </c>
      <c r="D86" s="70" t="s">
        <v>83</v>
      </c>
      <c r="E86" s="70" t="s">
        <v>84</v>
      </c>
      <c r="F86" s="70" t="s">
        <v>85</v>
      </c>
      <c r="G86" s="70" t="s">
        <v>86</v>
      </c>
      <c r="H86" s="70" t="s">
        <v>87</v>
      </c>
      <c r="I86" s="58" t="s">
        <v>88</v>
      </c>
      <c r="J86" s="79" t="s">
        <v>298</v>
      </c>
      <c r="K86" s="210" t="s">
        <v>142</v>
      </c>
      <c r="L86" s="210"/>
      <c r="M86" s="58" t="s">
        <v>88</v>
      </c>
    </row>
    <row r="87" spans="1:13" ht="13.5">
      <c r="A87" s="71">
        <v>5</v>
      </c>
      <c r="B87" s="72" t="s">
        <v>111</v>
      </c>
      <c r="C87" s="73">
        <v>2154.58</v>
      </c>
      <c r="D87" s="73">
        <v>4</v>
      </c>
      <c r="E87" s="73">
        <v>3.1175817443908356</v>
      </c>
      <c r="F87" s="74">
        <v>1.32</v>
      </c>
      <c r="G87" s="74">
        <v>9</v>
      </c>
      <c r="H87" s="73">
        <v>27122.22</v>
      </c>
      <c r="I87" s="73" t="s">
        <v>73</v>
      </c>
      <c r="J87" s="210" t="s">
        <v>290</v>
      </c>
      <c r="K87" s="210">
        <v>4.7</v>
      </c>
      <c r="L87" s="210" t="s">
        <v>76</v>
      </c>
      <c r="M87" s="73" t="s">
        <v>73</v>
      </c>
    </row>
    <row r="88" spans="1:13" ht="13.5">
      <c r="A88" s="71">
        <v>10</v>
      </c>
      <c r="B88" s="72" t="s">
        <v>101</v>
      </c>
      <c r="C88" s="73">
        <v>1880</v>
      </c>
      <c r="D88" s="73">
        <v>10</v>
      </c>
      <c r="E88" s="73">
        <v>-10.02373841794931</v>
      </c>
      <c r="F88" s="74">
        <v>1.33</v>
      </c>
      <c r="G88" s="74">
        <v>9.59</v>
      </c>
      <c r="H88" s="73">
        <v>23748.61</v>
      </c>
      <c r="I88" s="73"/>
      <c r="J88" s="210" t="s">
        <v>303</v>
      </c>
      <c r="K88" s="210">
        <v>3.52</v>
      </c>
      <c r="L88" s="210" t="s">
        <v>76</v>
      </c>
      <c r="M88" s="73"/>
    </row>
    <row r="89" spans="1:13" ht="13.5">
      <c r="A89" s="71">
        <v>11</v>
      </c>
      <c r="B89" s="72" t="s">
        <v>102</v>
      </c>
      <c r="C89" s="73">
        <v>2089.44</v>
      </c>
      <c r="D89" s="73">
        <v>6</v>
      </c>
      <c r="E89" s="73">
        <v>0</v>
      </c>
      <c r="F89" s="74">
        <v>1.31</v>
      </c>
      <c r="G89" s="74">
        <v>9.55</v>
      </c>
      <c r="H89" s="73">
        <v>25286.11</v>
      </c>
      <c r="I89" s="73"/>
      <c r="J89" s="210" t="s">
        <v>304</v>
      </c>
      <c r="K89" s="210">
        <v>3.79</v>
      </c>
      <c r="L89" s="210" t="s">
        <v>76</v>
      </c>
      <c r="M89" s="73"/>
    </row>
    <row r="90" spans="1:13" s="214" customFormat="1" ht="13.5">
      <c r="A90" s="103">
        <v>13</v>
      </c>
      <c r="B90" s="104" t="s">
        <v>103</v>
      </c>
      <c r="C90" s="105">
        <v>1926.94</v>
      </c>
      <c r="D90" s="105">
        <v>9</v>
      </c>
      <c r="E90" s="105">
        <v>-7.777203461214488</v>
      </c>
      <c r="F90" s="106">
        <v>1.32</v>
      </c>
      <c r="G90" s="106">
        <v>9.39</v>
      </c>
      <c r="H90" s="105">
        <v>24373.61</v>
      </c>
      <c r="I90" s="105"/>
      <c r="J90" s="213" t="s">
        <v>287</v>
      </c>
      <c r="K90" s="229">
        <v>2.89</v>
      </c>
      <c r="L90" s="229" t="s">
        <v>76</v>
      </c>
      <c r="M90" s="105"/>
    </row>
    <row r="91" spans="1:13" ht="13.5">
      <c r="A91" s="71"/>
      <c r="B91" s="72" t="s">
        <v>10</v>
      </c>
      <c r="C91" s="73">
        <v>169.13</v>
      </c>
      <c r="D91" s="73" t="s">
        <v>95</v>
      </c>
      <c r="E91" s="73"/>
      <c r="F91" s="74">
        <v>0.1</v>
      </c>
      <c r="G91" s="74">
        <v>0.51</v>
      </c>
      <c r="H91" s="73">
        <v>2336.22</v>
      </c>
      <c r="I91" s="73"/>
      <c r="J91" s="210"/>
      <c r="K91" s="210"/>
      <c r="L91" s="210"/>
      <c r="M91" s="73"/>
    </row>
    <row r="92" spans="1:13" ht="13.5">
      <c r="A92" s="71"/>
      <c r="B92" s="77" t="s">
        <v>96</v>
      </c>
      <c r="C92" s="73">
        <v>2044.9</v>
      </c>
      <c r="D92" s="72"/>
      <c r="E92" s="72"/>
      <c r="F92" s="72"/>
      <c r="G92" s="72"/>
      <c r="H92" s="72"/>
      <c r="I92" s="72"/>
      <c r="J92" s="210"/>
      <c r="K92" s="210"/>
      <c r="L92" s="210"/>
      <c r="M92" s="72"/>
    </row>
    <row r="93" spans="1:13" ht="13.5">
      <c r="A93" s="71"/>
      <c r="B93" s="72" t="s">
        <v>97</v>
      </c>
      <c r="C93" s="73">
        <v>2089.44</v>
      </c>
      <c r="D93" s="72"/>
      <c r="E93" s="72"/>
      <c r="F93" s="72"/>
      <c r="G93" s="72"/>
      <c r="H93" s="72"/>
      <c r="I93" s="72"/>
      <c r="J93" s="210"/>
      <c r="K93" s="210"/>
      <c r="L93" s="210"/>
      <c r="M93" s="72"/>
    </row>
    <row r="94" spans="1:13" ht="13.5">
      <c r="A94" s="71"/>
      <c r="B94" s="75" t="s">
        <v>98</v>
      </c>
      <c r="C94" s="76">
        <v>2089.44</v>
      </c>
      <c r="D94" s="75"/>
      <c r="E94" s="75"/>
      <c r="F94" s="75"/>
      <c r="G94" s="75"/>
      <c r="H94" s="75"/>
      <c r="I94" s="75"/>
      <c r="J94" s="210"/>
      <c r="K94" s="210"/>
      <c r="L94" s="210"/>
      <c r="M94" s="75"/>
    </row>
    <row r="95" spans="1:13" ht="13.5">
      <c r="A95" s="212"/>
      <c r="B95" s="220" t="s">
        <v>105</v>
      </c>
      <c r="C95" s="212"/>
      <c r="D95" s="212"/>
      <c r="E95" s="212"/>
      <c r="F95" s="212"/>
      <c r="G95" s="212"/>
      <c r="H95" s="212"/>
      <c r="I95" s="212"/>
      <c r="J95" s="212"/>
      <c r="K95" s="212"/>
      <c r="L95" s="212"/>
      <c r="M95" s="212"/>
    </row>
    <row r="96" spans="1:13" ht="41.25">
      <c r="A96" s="58" t="s">
        <v>80</v>
      </c>
      <c r="B96" s="58" t="s">
        <v>81</v>
      </c>
      <c r="C96" s="70" t="s">
        <v>82</v>
      </c>
      <c r="D96" s="70" t="s">
        <v>83</v>
      </c>
      <c r="E96" s="70" t="s">
        <v>84</v>
      </c>
      <c r="F96" s="70" t="s">
        <v>85</v>
      </c>
      <c r="G96" s="70" t="s">
        <v>86</v>
      </c>
      <c r="H96" s="70" t="s">
        <v>87</v>
      </c>
      <c r="I96" s="58" t="s">
        <v>88</v>
      </c>
      <c r="J96" s="79" t="s">
        <v>298</v>
      </c>
      <c r="K96" s="210" t="s">
        <v>142</v>
      </c>
      <c r="L96" s="210"/>
      <c r="M96" s="58" t="s">
        <v>88</v>
      </c>
    </row>
    <row r="97" spans="1:13" ht="13.5">
      <c r="A97" s="71">
        <v>5</v>
      </c>
      <c r="B97" s="72" t="s">
        <v>111</v>
      </c>
      <c r="C97" s="73">
        <v>1688.37</v>
      </c>
      <c r="D97" s="73">
        <v>1</v>
      </c>
      <c r="E97" s="73">
        <v>14.438607787982514</v>
      </c>
      <c r="F97" s="74">
        <v>1.06</v>
      </c>
      <c r="G97" s="74">
        <v>8.95</v>
      </c>
      <c r="H97" s="73">
        <v>26931.15</v>
      </c>
      <c r="I97" s="73" t="s">
        <v>73</v>
      </c>
      <c r="J97" s="210" t="s">
        <v>309</v>
      </c>
      <c r="K97" s="210"/>
      <c r="L97" s="210"/>
      <c r="M97" s="73" t="s">
        <v>73</v>
      </c>
    </row>
    <row r="98" spans="1:13" ht="13.5">
      <c r="A98" s="71">
        <v>10</v>
      </c>
      <c r="B98" s="72" t="s">
        <v>101</v>
      </c>
      <c r="C98" s="73">
        <v>1381.42</v>
      </c>
      <c r="D98" s="73">
        <v>10</v>
      </c>
      <c r="E98" s="73">
        <v>-6.366624868675219</v>
      </c>
      <c r="F98" s="74">
        <v>1.05</v>
      </c>
      <c r="G98" s="74">
        <v>8.9</v>
      </c>
      <c r="H98" s="73">
        <v>25248.71</v>
      </c>
      <c r="I98" s="73"/>
      <c r="J98" s="210" t="s">
        <v>565</v>
      </c>
      <c r="K98" s="210"/>
      <c r="L98" s="210"/>
      <c r="M98" s="73"/>
    </row>
    <row r="99" spans="1:13" ht="13.5">
      <c r="A99" s="71">
        <v>11</v>
      </c>
      <c r="B99" s="72" t="s">
        <v>102</v>
      </c>
      <c r="C99" s="73">
        <v>1475.35</v>
      </c>
      <c r="D99" s="73">
        <v>7</v>
      </c>
      <c r="E99" s="73">
        <v>0</v>
      </c>
      <c r="F99" s="74">
        <v>1.08</v>
      </c>
      <c r="G99" s="74">
        <v>8.58</v>
      </c>
      <c r="H99" s="73">
        <v>25457.94</v>
      </c>
      <c r="I99" s="73"/>
      <c r="J99" s="210" t="s">
        <v>306</v>
      </c>
      <c r="K99" s="210"/>
      <c r="L99" s="210"/>
      <c r="M99" s="73"/>
    </row>
    <row r="100" spans="1:13" s="214" customFormat="1" ht="13.5">
      <c r="A100" s="103">
        <v>13</v>
      </c>
      <c r="B100" s="104" t="s">
        <v>103</v>
      </c>
      <c r="C100" s="105">
        <v>1428.82</v>
      </c>
      <c r="D100" s="105">
        <v>8</v>
      </c>
      <c r="E100" s="105">
        <v>-3.153827905242822</v>
      </c>
      <c r="F100" s="106">
        <v>1.03</v>
      </c>
      <c r="G100" s="106">
        <v>8.85</v>
      </c>
      <c r="H100" s="105">
        <v>25099.4</v>
      </c>
      <c r="I100" s="105"/>
      <c r="J100" s="213" t="s">
        <v>287</v>
      </c>
      <c r="K100" s="213"/>
      <c r="L100" s="213"/>
      <c r="M100" s="105"/>
    </row>
    <row r="101" spans="1:13" ht="13.5">
      <c r="A101" s="71">
        <v>16</v>
      </c>
      <c r="B101" s="72" t="s">
        <v>112</v>
      </c>
      <c r="C101" s="73">
        <v>1332.47</v>
      </c>
      <c r="D101" s="73">
        <v>11</v>
      </c>
      <c r="E101" s="73"/>
      <c r="F101" s="74">
        <v>1.01</v>
      </c>
      <c r="G101" s="74">
        <v>8.76</v>
      </c>
      <c r="H101" s="73">
        <v>24467.46</v>
      </c>
      <c r="I101" s="73" t="s">
        <v>73</v>
      </c>
      <c r="J101" s="210" t="s">
        <v>310</v>
      </c>
      <c r="K101" s="210"/>
      <c r="L101" s="210"/>
      <c r="M101" s="73" t="s">
        <v>73</v>
      </c>
    </row>
    <row r="102" spans="1:13" ht="13.5">
      <c r="A102" s="71">
        <v>17</v>
      </c>
      <c r="B102" s="72" t="s">
        <v>102</v>
      </c>
      <c r="C102" s="73">
        <v>1475.35</v>
      </c>
      <c r="D102" s="73">
        <v>7</v>
      </c>
      <c r="E102" s="73"/>
      <c r="F102" s="74">
        <v>1.08</v>
      </c>
      <c r="G102" s="74">
        <v>8.58</v>
      </c>
      <c r="H102" s="73">
        <v>25457.94</v>
      </c>
      <c r="I102" s="73"/>
      <c r="J102" s="210" t="s">
        <v>306</v>
      </c>
      <c r="K102" s="210"/>
      <c r="L102" s="210"/>
      <c r="M102" s="73"/>
    </row>
    <row r="103" spans="1:13" ht="13.5">
      <c r="A103" s="71"/>
      <c r="B103" s="72" t="s">
        <v>10</v>
      </c>
      <c r="C103" s="73">
        <v>155.85</v>
      </c>
      <c r="D103" s="73" t="s">
        <v>95</v>
      </c>
      <c r="E103" s="73"/>
      <c r="F103" s="74">
        <v>0.05</v>
      </c>
      <c r="G103" s="74">
        <v>0.31</v>
      </c>
      <c r="H103" s="73">
        <v>2180.75</v>
      </c>
      <c r="I103" s="73"/>
      <c r="J103" s="210"/>
      <c r="K103" s="210"/>
      <c r="L103" s="210"/>
      <c r="M103" s="73"/>
    </row>
    <row r="104" spans="1:13" ht="13.5">
      <c r="A104" s="71"/>
      <c r="B104" s="77" t="s">
        <v>96</v>
      </c>
      <c r="C104" s="73">
        <v>1532.52</v>
      </c>
      <c r="D104" s="72"/>
      <c r="E104" s="72"/>
      <c r="F104" s="72"/>
      <c r="G104" s="72"/>
      <c r="H104" s="72"/>
      <c r="I104" s="72"/>
      <c r="J104" s="210"/>
      <c r="K104" s="210"/>
      <c r="L104" s="210"/>
      <c r="M104" s="72"/>
    </row>
    <row r="105" spans="1:13" ht="13.5">
      <c r="A105" s="71"/>
      <c r="B105" s="72" t="s">
        <v>97</v>
      </c>
      <c r="C105" s="73">
        <v>1475.35</v>
      </c>
      <c r="D105" s="72"/>
      <c r="E105" s="72"/>
      <c r="F105" s="72"/>
      <c r="G105" s="72"/>
      <c r="H105" s="72"/>
      <c r="I105" s="72"/>
      <c r="J105" s="210"/>
      <c r="K105" s="210"/>
      <c r="L105" s="210"/>
      <c r="M105" s="72"/>
    </row>
    <row r="106" spans="1:13" ht="13.5">
      <c r="A106" s="71"/>
      <c r="B106" s="75" t="s">
        <v>98</v>
      </c>
      <c r="C106" s="76">
        <v>1532.52</v>
      </c>
      <c r="D106" s="75"/>
      <c r="E106" s="75"/>
      <c r="F106" s="75"/>
      <c r="G106" s="75"/>
      <c r="H106" s="75"/>
      <c r="I106" s="75"/>
      <c r="J106" s="210"/>
      <c r="K106" s="210"/>
      <c r="L106" s="210"/>
      <c r="M106" s="75"/>
    </row>
    <row r="107" spans="1:13" ht="13.5">
      <c r="A107" s="212"/>
      <c r="B107" s="220" t="s">
        <v>106</v>
      </c>
      <c r="C107" s="212"/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</row>
    <row r="108" spans="1:13" ht="41.25">
      <c r="A108" s="58" t="s">
        <v>80</v>
      </c>
      <c r="B108" s="58" t="s">
        <v>81</v>
      </c>
      <c r="C108" s="70" t="s">
        <v>82</v>
      </c>
      <c r="D108" s="70" t="s">
        <v>83</v>
      </c>
      <c r="E108" s="70" t="s">
        <v>84</v>
      </c>
      <c r="F108" s="70" t="s">
        <v>85</v>
      </c>
      <c r="G108" s="70" t="s">
        <v>86</v>
      </c>
      <c r="H108" s="70" t="s">
        <v>87</v>
      </c>
      <c r="I108" s="58" t="s">
        <v>88</v>
      </c>
      <c r="J108" s="79" t="s">
        <v>298</v>
      </c>
      <c r="K108" s="210" t="s">
        <v>142</v>
      </c>
      <c r="L108" s="210"/>
      <c r="M108" s="58" t="s">
        <v>88</v>
      </c>
    </row>
    <row r="109" spans="1:13" ht="13.5">
      <c r="A109" s="71">
        <v>5</v>
      </c>
      <c r="B109" s="72" t="s">
        <v>111</v>
      </c>
      <c r="C109" s="73">
        <v>1751.16</v>
      </c>
      <c r="D109" s="73">
        <v>2</v>
      </c>
      <c r="E109" s="73">
        <v>20.28932744420556</v>
      </c>
      <c r="F109" s="74">
        <v>1.34</v>
      </c>
      <c r="G109" s="74">
        <v>7.16</v>
      </c>
      <c r="H109" s="73">
        <v>23180.56</v>
      </c>
      <c r="I109" s="78" t="s">
        <v>73</v>
      </c>
      <c r="J109" s="210" t="s">
        <v>566</v>
      </c>
      <c r="K109" s="210">
        <v>4.7</v>
      </c>
      <c r="L109" s="210" t="s">
        <v>76</v>
      </c>
      <c r="M109" s="78" t="s">
        <v>73</v>
      </c>
    </row>
    <row r="110" spans="1:13" ht="13.5">
      <c r="A110" s="71">
        <v>10</v>
      </c>
      <c r="B110" s="72" t="s">
        <v>101</v>
      </c>
      <c r="C110" s="73">
        <v>1296.53</v>
      </c>
      <c r="D110" s="73">
        <v>11</v>
      </c>
      <c r="E110" s="73">
        <v>-10.939764663859485</v>
      </c>
      <c r="F110" s="74">
        <v>1.25</v>
      </c>
      <c r="G110" s="74">
        <v>7.04</v>
      </c>
      <c r="H110" s="73">
        <v>22384.26</v>
      </c>
      <c r="I110" s="72"/>
      <c r="J110" s="210" t="s">
        <v>567</v>
      </c>
      <c r="K110" s="210">
        <v>3.52</v>
      </c>
      <c r="L110" s="210" t="s">
        <v>76</v>
      </c>
      <c r="M110" s="72"/>
    </row>
    <row r="111" spans="1:13" ht="13.5">
      <c r="A111" s="71">
        <v>11</v>
      </c>
      <c r="B111" s="72" t="s">
        <v>102</v>
      </c>
      <c r="C111" s="73">
        <v>1448.15</v>
      </c>
      <c r="D111" s="73">
        <v>8</v>
      </c>
      <c r="E111" s="73">
        <v>-0.5248009671724543</v>
      </c>
      <c r="F111" s="74">
        <v>1.32</v>
      </c>
      <c r="G111" s="74">
        <v>6.79</v>
      </c>
      <c r="H111" s="73">
        <v>22761.57</v>
      </c>
      <c r="I111" s="72"/>
      <c r="J111" s="210" t="s">
        <v>561</v>
      </c>
      <c r="K111" s="210">
        <v>3.79</v>
      </c>
      <c r="L111" s="210" t="s">
        <v>76</v>
      </c>
      <c r="M111" s="72"/>
    </row>
    <row r="112" spans="1:13" s="214" customFormat="1" ht="13.5">
      <c r="A112" s="103">
        <v>13</v>
      </c>
      <c r="B112" s="104" t="s">
        <v>103</v>
      </c>
      <c r="C112" s="105">
        <v>1455.79</v>
      </c>
      <c r="D112" s="105">
        <v>7</v>
      </c>
      <c r="E112" s="105">
        <v>0</v>
      </c>
      <c r="F112" s="106">
        <v>1.25</v>
      </c>
      <c r="G112" s="106">
        <v>7.23</v>
      </c>
      <c r="H112" s="105">
        <v>19259.26</v>
      </c>
      <c r="I112" s="104"/>
      <c r="J112" s="213" t="s">
        <v>287</v>
      </c>
      <c r="K112" s="229">
        <v>2.89</v>
      </c>
      <c r="L112" s="229" t="s">
        <v>76</v>
      </c>
      <c r="M112" s="104"/>
    </row>
    <row r="113" spans="1:13" ht="13.5">
      <c r="A113" s="71">
        <v>16</v>
      </c>
      <c r="B113" s="72" t="s">
        <v>112</v>
      </c>
      <c r="C113" s="73">
        <v>1378.47</v>
      </c>
      <c r="D113" s="73">
        <v>10</v>
      </c>
      <c r="E113" s="73"/>
      <c r="F113" s="74">
        <v>1.25</v>
      </c>
      <c r="G113" s="74">
        <v>7.36</v>
      </c>
      <c r="H113" s="73">
        <v>19581.02</v>
      </c>
      <c r="I113" s="78" t="s">
        <v>73</v>
      </c>
      <c r="J113" s="210" t="s">
        <v>568</v>
      </c>
      <c r="K113" s="228">
        <v>3.84</v>
      </c>
      <c r="L113" s="228" t="s">
        <v>76</v>
      </c>
      <c r="M113" s="78" t="s">
        <v>73</v>
      </c>
    </row>
    <row r="114" spans="1:13" ht="13.5">
      <c r="A114" s="71">
        <v>17</v>
      </c>
      <c r="B114" s="72" t="s">
        <v>102</v>
      </c>
      <c r="C114" s="73">
        <v>1448.15</v>
      </c>
      <c r="D114" s="73">
        <v>8</v>
      </c>
      <c r="E114" s="73"/>
      <c r="F114" s="74">
        <v>1.32</v>
      </c>
      <c r="G114" s="74">
        <v>6.79</v>
      </c>
      <c r="H114" s="73">
        <v>22761.57</v>
      </c>
      <c r="I114" s="72"/>
      <c r="J114" s="210" t="s">
        <v>569</v>
      </c>
      <c r="K114" s="228">
        <v>3.79</v>
      </c>
      <c r="L114" s="228" t="s">
        <v>76</v>
      </c>
      <c r="M114" s="72"/>
    </row>
    <row r="115" spans="1:13" ht="13.5">
      <c r="A115" s="71"/>
      <c r="B115" s="72" t="s">
        <v>10</v>
      </c>
      <c r="C115" s="73">
        <v>210.7</v>
      </c>
      <c r="D115" s="73" t="s">
        <v>95</v>
      </c>
      <c r="E115" s="73"/>
      <c r="F115" s="74">
        <v>0.12</v>
      </c>
      <c r="G115" s="74">
        <v>0.54</v>
      </c>
      <c r="H115" s="73">
        <v>3602.9</v>
      </c>
      <c r="I115" s="72"/>
      <c r="J115" s="210"/>
      <c r="K115" s="210"/>
      <c r="L115" s="210"/>
      <c r="M115" s="72"/>
    </row>
    <row r="116" spans="1:13" ht="13.5">
      <c r="A116" s="71"/>
      <c r="B116" s="77" t="s">
        <v>96</v>
      </c>
      <c r="C116" s="73">
        <v>1561.52</v>
      </c>
      <c r="D116" s="72"/>
      <c r="E116" s="72"/>
      <c r="F116" s="72"/>
      <c r="G116" s="72"/>
      <c r="H116" s="72"/>
      <c r="I116" s="72"/>
      <c r="J116" s="210"/>
      <c r="K116" s="210"/>
      <c r="L116" s="210"/>
      <c r="M116" s="72"/>
    </row>
    <row r="117" spans="1:13" ht="13.5">
      <c r="A117" s="71"/>
      <c r="B117" s="72" t="s">
        <v>97</v>
      </c>
      <c r="C117" s="73">
        <v>1455.79</v>
      </c>
      <c r="D117" s="72"/>
      <c r="E117" s="72"/>
      <c r="F117" s="72"/>
      <c r="G117" s="72"/>
      <c r="H117" s="72"/>
      <c r="I117" s="72"/>
      <c r="J117" s="210"/>
      <c r="K117" s="210"/>
      <c r="L117" s="210"/>
      <c r="M117" s="72"/>
    </row>
    <row r="118" spans="1:13" ht="13.5">
      <c r="A118" s="71"/>
      <c r="B118" s="75" t="s">
        <v>98</v>
      </c>
      <c r="C118" s="76">
        <v>1561.52</v>
      </c>
      <c r="D118" s="75"/>
      <c r="E118" s="75"/>
      <c r="F118" s="75"/>
      <c r="G118" s="75"/>
      <c r="H118" s="75"/>
      <c r="I118" s="72"/>
      <c r="J118" s="210"/>
      <c r="K118" s="210"/>
      <c r="L118" s="210"/>
      <c r="M118" s="7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K90" sqref="K90"/>
    </sheetView>
  </sheetViews>
  <sheetFormatPr defaultColWidth="9.140625" defaultRowHeight="15"/>
  <cols>
    <col min="1" max="1" width="6.140625" style="211" customWidth="1"/>
    <col min="2" max="2" width="39.7109375" style="211" customWidth="1"/>
    <col min="3" max="3" width="9.140625" style="211" customWidth="1"/>
    <col min="4" max="4" width="3.28125" style="211" customWidth="1"/>
    <col min="5" max="5" width="6.7109375" style="211" bestFit="1" customWidth="1"/>
    <col min="6" max="6" width="4.421875" style="211" bestFit="1" customWidth="1"/>
    <col min="7" max="7" width="3.8515625" style="211" bestFit="1" customWidth="1"/>
    <col min="8" max="8" width="3.57421875" style="211" bestFit="1" customWidth="1"/>
    <col min="9" max="9" width="9.140625" style="211" customWidth="1"/>
    <col min="10" max="10" width="51.421875" style="211" customWidth="1"/>
    <col min="11" max="12" width="9.140625" style="211" customWidth="1"/>
    <col min="13" max="13" width="16.7109375" style="211" customWidth="1"/>
    <col min="14" max="16384" width="9.140625" style="211" customWidth="1"/>
  </cols>
  <sheetData>
    <row r="1" spans="1:13" s="217" customFormat="1" ht="13.5">
      <c r="A1" s="215"/>
      <c r="B1" s="215" t="s">
        <v>113</v>
      </c>
      <c r="C1" s="216"/>
      <c r="D1" s="215"/>
      <c r="E1" s="215"/>
      <c r="F1" s="216"/>
      <c r="G1" s="216"/>
      <c r="H1" s="216"/>
      <c r="I1" s="215"/>
      <c r="J1" s="216"/>
      <c r="K1" s="215"/>
      <c r="L1" s="215"/>
      <c r="M1" s="215"/>
    </row>
    <row r="2" spans="1:13" s="217" customFormat="1" ht="13.5">
      <c r="A2" s="218"/>
      <c r="B2" s="218" t="s">
        <v>78</v>
      </c>
      <c r="C2" s="219"/>
      <c r="D2" s="218"/>
      <c r="E2" s="218"/>
      <c r="F2" s="219"/>
      <c r="G2" s="219"/>
      <c r="H2" s="219"/>
      <c r="I2" s="218"/>
      <c r="J2" s="219"/>
      <c r="K2" s="218"/>
      <c r="L2" s="218"/>
      <c r="M2" s="218"/>
    </row>
    <row r="3" spans="1:13" s="217" customFormat="1" ht="13.5">
      <c r="A3" s="220"/>
      <c r="B3" s="220" t="s">
        <v>114</v>
      </c>
      <c r="C3" s="221"/>
      <c r="D3" s="220"/>
      <c r="E3" s="220"/>
      <c r="F3" s="221"/>
      <c r="G3" s="221"/>
      <c r="H3" s="221"/>
      <c r="I3" s="220"/>
      <c r="J3" s="221"/>
      <c r="K3" s="220"/>
      <c r="L3" s="220"/>
      <c r="M3" s="220"/>
    </row>
    <row r="4" spans="1:13" ht="41.25">
      <c r="A4" s="79" t="s">
        <v>115</v>
      </c>
      <c r="B4" s="80" t="s">
        <v>116</v>
      </c>
      <c r="C4" s="80" t="s">
        <v>117</v>
      </c>
      <c r="D4" s="80" t="s">
        <v>83</v>
      </c>
      <c r="E4" s="80" t="s">
        <v>118</v>
      </c>
      <c r="F4" s="80" t="s">
        <v>119</v>
      </c>
      <c r="G4" s="80" t="s">
        <v>120</v>
      </c>
      <c r="H4" s="80" t="s">
        <v>121</v>
      </c>
      <c r="I4" s="58" t="s">
        <v>88</v>
      </c>
      <c r="J4" s="79" t="s">
        <v>298</v>
      </c>
      <c r="K4" s="210" t="s">
        <v>142</v>
      </c>
      <c r="L4" s="210"/>
      <c r="M4" s="58" t="s">
        <v>88</v>
      </c>
    </row>
    <row r="5" spans="1:13" ht="13.5">
      <c r="A5" s="71">
        <v>8</v>
      </c>
      <c r="B5" s="72" t="s">
        <v>122</v>
      </c>
      <c r="C5" s="72">
        <v>10850</v>
      </c>
      <c r="D5" s="72">
        <v>2</v>
      </c>
      <c r="E5" s="73">
        <v>4.126679462571977</v>
      </c>
      <c r="F5" s="73">
        <v>15.26</v>
      </c>
      <c r="G5" s="73">
        <v>56.2</v>
      </c>
      <c r="H5" s="73">
        <v>58.4</v>
      </c>
      <c r="I5" s="72" t="s">
        <v>73</v>
      </c>
      <c r="J5" s="230" t="s">
        <v>311</v>
      </c>
      <c r="K5" s="210" t="s">
        <v>143</v>
      </c>
      <c r="L5" s="210"/>
      <c r="M5" s="72" t="s">
        <v>73</v>
      </c>
    </row>
    <row r="6" spans="1:13" ht="13.5">
      <c r="A6" s="71">
        <v>19</v>
      </c>
      <c r="B6" s="72" t="s">
        <v>123</v>
      </c>
      <c r="C6" s="72">
        <v>8850</v>
      </c>
      <c r="D6" s="72">
        <v>6</v>
      </c>
      <c r="E6" s="73">
        <v>-15.067178502879079</v>
      </c>
      <c r="F6" s="73">
        <v>14.49</v>
      </c>
      <c r="G6" s="73">
        <v>54.2</v>
      </c>
      <c r="H6" s="73">
        <v>56.27</v>
      </c>
      <c r="I6" s="81"/>
      <c r="J6" s="210" t="s">
        <v>570</v>
      </c>
      <c r="K6" s="210">
        <v>4.06</v>
      </c>
      <c r="L6" s="210" t="s">
        <v>76</v>
      </c>
      <c r="M6" s="81"/>
    </row>
    <row r="7" spans="1:13" ht="13.5">
      <c r="A7" s="71">
        <v>20</v>
      </c>
      <c r="B7" s="72" t="s">
        <v>124</v>
      </c>
      <c r="C7" s="72">
        <v>10420</v>
      </c>
      <c r="D7" s="72">
        <v>3</v>
      </c>
      <c r="E7" s="73">
        <v>0</v>
      </c>
      <c r="F7" s="73">
        <v>16.28</v>
      </c>
      <c r="G7" s="73">
        <v>57.47</v>
      </c>
      <c r="H7" s="73">
        <v>59.67</v>
      </c>
      <c r="I7" s="81"/>
      <c r="J7" s="210" t="s">
        <v>571</v>
      </c>
      <c r="K7" s="210">
        <v>3.86</v>
      </c>
      <c r="L7" s="210" t="s">
        <v>76</v>
      </c>
      <c r="M7" s="81"/>
    </row>
    <row r="8" spans="1:13" ht="13.5">
      <c r="A8" s="71"/>
      <c r="B8" s="72" t="s">
        <v>10</v>
      </c>
      <c r="C8" s="72">
        <v>630</v>
      </c>
      <c r="D8" s="72"/>
      <c r="E8" s="72"/>
      <c r="F8" s="82">
        <v>0.77</v>
      </c>
      <c r="G8" s="82">
        <v>0.78</v>
      </c>
      <c r="H8" s="82">
        <v>0.72</v>
      </c>
      <c r="I8" s="72"/>
      <c r="J8" s="210"/>
      <c r="K8" s="210"/>
      <c r="L8" s="210"/>
      <c r="M8" s="72"/>
    </row>
    <row r="9" spans="1:13" ht="13.5">
      <c r="A9" s="71"/>
      <c r="B9" s="77" t="s">
        <v>96</v>
      </c>
      <c r="C9" s="73">
        <v>10750</v>
      </c>
      <c r="D9" s="72"/>
      <c r="E9" s="72"/>
      <c r="F9" s="72"/>
      <c r="G9" s="72"/>
      <c r="H9" s="72"/>
      <c r="I9" s="72"/>
      <c r="J9" s="210"/>
      <c r="K9" s="210"/>
      <c r="L9" s="210"/>
      <c r="M9" s="72"/>
    </row>
    <row r="10" spans="1:13" ht="13.5">
      <c r="A10" s="71"/>
      <c r="B10" s="72" t="s">
        <v>97</v>
      </c>
      <c r="C10" s="73">
        <v>10420</v>
      </c>
      <c r="D10" s="72"/>
      <c r="E10" s="72"/>
      <c r="F10" s="72"/>
      <c r="G10" s="72"/>
      <c r="H10" s="72"/>
      <c r="I10" s="72"/>
      <c r="J10" s="210"/>
      <c r="K10" s="210"/>
      <c r="L10" s="210"/>
      <c r="M10" s="72"/>
    </row>
    <row r="11" spans="1:13" ht="13.5">
      <c r="A11" s="83"/>
      <c r="B11" s="75" t="s">
        <v>98</v>
      </c>
      <c r="C11" s="76">
        <v>10750</v>
      </c>
      <c r="D11" s="75"/>
      <c r="E11" s="75"/>
      <c r="F11" s="75"/>
      <c r="G11" s="75"/>
      <c r="H11" s="75"/>
      <c r="I11" s="72"/>
      <c r="J11" s="210"/>
      <c r="K11" s="210"/>
      <c r="L11" s="210"/>
      <c r="M11" s="72"/>
    </row>
    <row r="12" spans="1:13" ht="13.5">
      <c r="A12" s="67"/>
      <c r="B12" s="220" t="s">
        <v>125</v>
      </c>
      <c r="C12" s="68"/>
      <c r="D12" s="69"/>
      <c r="E12" s="69"/>
      <c r="F12" s="69"/>
      <c r="G12" s="69"/>
      <c r="H12" s="69"/>
      <c r="I12" s="67"/>
      <c r="J12" s="212"/>
      <c r="K12" s="212"/>
      <c r="L12" s="212"/>
      <c r="M12" s="67"/>
    </row>
    <row r="13" spans="1:13" ht="27">
      <c r="A13" s="83" t="s">
        <v>126</v>
      </c>
      <c r="B13" s="75" t="s">
        <v>81</v>
      </c>
      <c r="C13" s="75" t="s">
        <v>117</v>
      </c>
      <c r="D13" s="75" t="s">
        <v>83</v>
      </c>
      <c r="E13" s="75" t="s">
        <v>118</v>
      </c>
      <c r="F13" s="75" t="s">
        <v>119</v>
      </c>
      <c r="G13" s="75" t="s">
        <v>120</v>
      </c>
      <c r="H13" s="75" t="s">
        <v>121</v>
      </c>
      <c r="I13" s="84" t="s">
        <v>88</v>
      </c>
      <c r="J13" s="79" t="s">
        <v>298</v>
      </c>
      <c r="K13" s="84" t="s">
        <v>142</v>
      </c>
      <c r="L13" s="210"/>
      <c r="M13" s="84" t="s">
        <v>88</v>
      </c>
    </row>
    <row r="14" spans="1:13" ht="13.5">
      <c r="A14" s="71">
        <v>4</v>
      </c>
      <c r="B14" s="72" t="s">
        <v>127</v>
      </c>
      <c r="C14" s="73">
        <v>11192.84</v>
      </c>
      <c r="D14" s="73">
        <v>5</v>
      </c>
      <c r="E14" s="73">
        <v>2.4336226493833584</v>
      </c>
      <c r="F14" s="73">
        <v>15.66</v>
      </c>
      <c r="G14" s="73">
        <v>52.08</v>
      </c>
      <c r="H14" s="73">
        <v>54.42</v>
      </c>
      <c r="I14" s="81" t="s">
        <v>73</v>
      </c>
      <c r="J14" s="210" t="s">
        <v>312</v>
      </c>
      <c r="K14" s="210" t="s">
        <v>143</v>
      </c>
      <c r="L14" s="210"/>
      <c r="M14" s="81" t="s">
        <v>73</v>
      </c>
    </row>
    <row r="15" spans="1:13" ht="13.5">
      <c r="A15" s="71">
        <v>5</v>
      </c>
      <c r="B15" s="72" t="s">
        <v>128</v>
      </c>
      <c r="C15" s="73">
        <v>11529.08</v>
      </c>
      <c r="D15" s="73">
        <v>3</v>
      </c>
      <c r="E15" s="73">
        <v>5.5107935264466095</v>
      </c>
      <c r="F15" s="73">
        <v>15.35</v>
      </c>
      <c r="G15" s="73">
        <v>50.83</v>
      </c>
      <c r="H15" s="73">
        <v>52.42</v>
      </c>
      <c r="I15" s="81" t="s">
        <v>73</v>
      </c>
      <c r="J15" s="210" t="s">
        <v>313</v>
      </c>
      <c r="K15" s="210" t="s">
        <v>143</v>
      </c>
      <c r="L15" s="210"/>
      <c r="M15" s="81" t="s">
        <v>73</v>
      </c>
    </row>
    <row r="16" spans="1:13" ht="13.5">
      <c r="A16" s="71">
        <v>8</v>
      </c>
      <c r="B16" s="72" t="s">
        <v>122</v>
      </c>
      <c r="C16" s="73">
        <v>12217.19</v>
      </c>
      <c r="D16" s="73">
        <v>1</v>
      </c>
      <c r="E16" s="73">
        <v>11.808176503534394</v>
      </c>
      <c r="F16" s="73">
        <v>15.11</v>
      </c>
      <c r="G16" s="73">
        <v>51.42</v>
      </c>
      <c r="H16" s="73">
        <v>53.42</v>
      </c>
      <c r="I16" s="81" t="s">
        <v>73</v>
      </c>
      <c r="J16" s="210" t="s">
        <v>314</v>
      </c>
      <c r="K16" s="210" t="s">
        <v>143</v>
      </c>
      <c r="L16" s="210"/>
      <c r="M16" s="81" t="s">
        <v>73</v>
      </c>
    </row>
    <row r="17" spans="1:13" ht="13.5">
      <c r="A17" s="71">
        <v>19</v>
      </c>
      <c r="B17" s="72" t="s">
        <v>129</v>
      </c>
      <c r="C17" s="73">
        <v>10573.77</v>
      </c>
      <c r="D17" s="73">
        <v>11</v>
      </c>
      <c r="E17" s="73">
        <v>-3.2319262884692086</v>
      </c>
      <c r="F17" s="73">
        <v>15.2</v>
      </c>
      <c r="G17" s="73">
        <v>51.33</v>
      </c>
      <c r="H17" s="73">
        <v>53.33</v>
      </c>
      <c r="I17" s="73"/>
      <c r="J17" s="210" t="s">
        <v>315</v>
      </c>
      <c r="K17" s="210">
        <v>4.06</v>
      </c>
      <c r="L17" s="210" t="s">
        <v>76</v>
      </c>
      <c r="M17" s="73"/>
    </row>
    <row r="18" spans="1:13" ht="13.5">
      <c r="A18" s="71">
        <v>20</v>
      </c>
      <c r="B18" s="72" t="s">
        <v>124</v>
      </c>
      <c r="C18" s="73">
        <v>10926.92</v>
      </c>
      <c r="D18" s="73">
        <v>8</v>
      </c>
      <c r="E18" s="73">
        <v>0</v>
      </c>
      <c r="F18" s="73">
        <v>15.67</v>
      </c>
      <c r="G18" s="73">
        <v>53.67</v>
      </c>
      <c r="H18" s="73">
        <v>56</v>
      </c>
      <c r="I18" s="73"/>
      <c r="J18" s="210" t="s">
        <v>316</v>
      </c>
      <c r="K18" s="210">
        <v>3.86</v>
      </c>
      <c r="L18" s="210" t="s">
        <v>76</v>
      </c>
      <c r="M18" s="73"/>
    </row>
    <row r="19" spans="1:13" s="222" customFormat="1" ht="13.5">
      <c r="A19" s="223">
        <v>21</v>
      </c>
      <c r="B19" s="224" t="s">
        <v>130</v>
      </c>
      <c r="C19" s="225">
        <v>10375.28</v>
      </c>
      <c r="D19" s="225">
        <v>15</v>
      </c>
      <c r="E19" s="225">
        <v>-5.048449151270435</v>
      </c>
      <c r="F19" s="225">
        <v>16.46</v>
      </c>
      <c r="G19" s="225">
        <v>52.75</v>
      </c>
      <c r="H19" s="225">
        <v>54.75</v>
      </c>
      <c r="I19" s="225"/>
      <c r="J19" s="210" t="s">
        <v>572</v>
      </c>
      <c r="K19" s="230">
        <v>4.16</v>
      </c>
      <c r="L19" s="230" t="s">
        <v>76</v>
      </c>
      <c r="M19" s="225"/>
    </row>
    <row r="20" spans="1:13" s="214" customFormat="1" ht="13.5">
      <c r="A20" s="103">
        <v>22</v>
      </c>
      <c r="B20" s="104" t="s">
        <v>131</v>
      </c>
      <c r="C20" s="105">
        <v>10434.75</v>
      </c>
      <c r="D20" s="105">
        <v>13</v>
      </c>
      <c r="E20" s="105">
        <v>-4.504196974078698</v>
      </c>
      <c r="F20" s="105">
        <v>15.53</v>
      </c>
      <c r="G20" s="105">
        <v>51.17</v>
      </c>
      <c r="H20" s="105">
        <v>52.92</v>
      </c>
      <c r="I20" s="105"/>
      <c r="J20" s="213" t="s">
        <v>293</v>
      </c>
      <c r="K20" s="213">
        <v>4.64</v>
      </c>
      <c r="L20" s="213" t="s">
        <v>76</v>
      </c>
      <c r="M20" s="105"/>
    </row>
    <row r="21" spans="1:13" ht="13.5">
      <c r="A21" s="71"/>
      <c r="B21" s="72" t="s">
        <v>10</v>
      </c>
      <c r="C21" s="73">
        <v>1039.6</v>
      </c>
      <c r="D21" s="73" t="s">
        <v>95</v>
      </c>
      <c r="E21" s="73"/>
      <c r="F21" s="73">
        <v>0.91</v>
      </c>
      <c r="G21" s="73">
        <v>1.31</v>
      </c>
      <c r="H21" s="73">
        <v>1.45</v>
      </c>
      <c r="I21" s="73"/>
      <c r="J21" s="210"/>
      <c r="K21" s="210"/>
      <c r="L21" s="210"/>
      <c r="M21" s="73"/>
    </row>
    <row r="22" spans="1:13" ht="13.5">
      <c r="A22" s="71"/>
      <c r="B22" s="77" t="s">
        <v>96</v>
      </c>
      <c r="C22" s="73">
        <v>11177.59</v>
      </c>
      <c r="D22" s="72"/>
      <c r="E22" s="72"/>
      <c r="F22" s="72"/>
      <c r="G22" s="72"/>
      <c r="H22" s="72"/>
      <c r="I22" s="72"/>
      <c r="J22" s="210"/>
      <c r="K22" s="210"/>
      <c r="L22" s="210"/>
      <c r="M22" s="72"/>
    </row>
    <row r="23" spans="1:13" ht="13.5">
      <c r="A23" s="71"/>
      <c r="B23" s="72" t="s">
        <v>97</v>
      </c>
      <c r="C23" s="73">
        <v>10926.92</v>
      </c>
      <c r="D23" s="72"/>
      <c r="E23" s="72"/>
      <c r="F23" s="72"/>
      <c r="G23" s="72"/>
      <c r="H23" s="72"/>
      <c r="I23" s="72"/>
      <c r="J23" s="210"/>
      <c r="K23" s="210"/>
      <c r="L23" s="210"/>
      <c r="M23" s="72"/>
    </row>
    <row r="24" spans="1:13" ht="13.5">
      <c r="A24" s="83"/>
      <c r="B24" s="75" t="s">
        <v>98</v>
      </c>
      <c r="C24" s="76">
        <v>11177.59</v>
      </c>
      <c r="D24" s="75"/>
      <c r="E24" s="75"/>
      <c r="F24" s="75"/>
      <c r="G24" s="75"/>
      <c r="H24" s="75"/>
      <c r="I24" s="75"/>
      <c r="J24" s="210"/>
      <c r="K24" s="210"/>
      <c r="L24" s="210"/>
      <c r="M24" s="75"/>
    </row>
    <row r="25" spans="1:13" ht="13.5">
      <c r="A25" s="67"/>
      <c r="B25" s="220" t="s">
        <v>132</v>
      </c>
      <c r="C25" s="68"/>
      <c r="D25" s="69"/>
      <c r="E25" s="69"/>
      <c r="F25" s="69"/>
      <c r="G25" s="69"/>
      <c r="H25" s="69"/>
      <c r="I25" s="67"/>
      <c r="J25" s="212"/>
      <c r="K25" s="212"/>
      <c r="L25" s="212"/>
      <c r="M25" s="67"/>
    </row>
    <row r="26" spans="1:13" ht="27">
      <c r="A26" s="83" t="s">
        <v>126</v>
      </c>
      <c r="B26" s="75" t="s">
        <v>81</v>
      </c>
      <c r="C26" s="75" t="s">
        <v>117</v>
      </c>
      <c r="D26" s="75" t="s">
        <v>83</v>
      </c>
      <c r="E26" s="75" t="s">
        <v>118</v>
      </c>
      <c r="F26" s="75" t="s">
        <v>119</v>
      </c>
      <c r="G26" s="75" t="s">
        <v>120</v>
      </c>
      <c r="H26" s="75" t="s">
        <v>121</v>
      </c>
      <c r="I26" s="84" t="s">
        <v>88</v>
      </c>
      <c r="J26" s="79" t="s">
        <v>298</v>
      </c>
      <c r="K26" s="84" t="s">
        <v>142</v>
      </c>
      <c r="L26" s="210"/>
      <c r="M26" s="84" t="s">
        <v>88</v>
      </c>
    </row>
    <row r="27" spans="1:13" ht="13.5">
      <c r="A27" s="71">
        <v>5</v>
      </c>
      <c r="B27" s="72" t="s">
        <v>128</v>
      </c>
      <c r="C27" s="73">
        <v>9197.22</v>
      </c>
      <c r="D27" s="73">
        <v>2</v>
      </c>
      <c r="E27" s="73">
        <v>9.037042306119165</v>
      </c>
      <c r="F27" s="73">
        <v>14.5</v>
      </c>
      <c r="G27" s="73">
        <v>51.9</v>
      </c>
      <c r="H27" s="73">
        <v>55.19</v>
      </c>
      <c r="I27" s="81" t="s">
        <v>73</v>
      </c>
      <c r="J27" s="210" t="s">
        <v>294</v>
      </c>
      <c r="K27" s="210"/>
      <c r="L27" s="210"/>
      <c r="M27" s="81" t="s">
        <v>73</v>
      </c>
    </row>
    <row r="28" spans="1:13" ht="13.5">
      <c r="A28" s="71">
        <v>6</v>
      </c>
      <c r="B28" s="72" t="s">
        <v>133</v>
      </c>
      <c r="C28" s="73">
        <v>8634.72</v>
      </c>
      <c r="D28" s="73">
        <v>5</v>
      </c>
      <c r="E28" s="73">
        <v>2.3683602155317884</v>
      </c>
      <c r="F28" s="73">
        <v>14.52</v>
      </c>
      <c r="G28" s="73">
        <v>51.19</v>
      </c>
      <c r="H28" s="73">
        <v>54.48</v>
      </c>
      <c r="I28" s="81" t="s">
        <v>73</v>
      </c>
      <c r="J28" s="210" t="s">
        <v>291</v>
      </c>
      <c r="K28" s="210"/>
      <c r="L28" s="210"/>
      <c r="M28" s="81" t="s">
        <v>73</v>
      </c>
    </row>
    <row r="29" spans="1:13" ht="13.5">
      <c r="A29" s="71">
        <v>8</v>
      </c>
      <c r="B29" s="72" t="s">
        <v>122</v>
      </c>
      <c r="C29" s="73">
        <v>8838.89</v>
      </c>
      <c r="D29" s="73">
        <v>3</v>
      </c>
      <c r="E29" s="73">
        <v>4.788884344305522</v>
      </c>
      <c r="F29" s="73">
        <v>14.03</v>
      </c>
      <c r="G29" s="73">
        <v>51.81</v>
      </c>
      <c r="H29" s="73">
        <v>55.1</v>
      </c>
      <c r="I29" s="81" t="s">
        <v>73</v>
      </c>
      <c r="J29" s="210" t="s">
        <v>317</v>
      </c>
      <c r="K29" s="210"/>
      <c r="L29" s="210"/>
      <c r="M29" s="81" t="s">
        <v>73</v>
      </c>
    </row>
    <row r="30" spans="1:13" ht="13.5">
      <c r="A30" s="71">
        <v>19</v>
      </c>
      <c r="B30" s="72" t="s">
        <v>129</v>
      </c>
      <c r="C30" s="73">
        <v>7854.56</v>
      </c>
      <c r="D30" s="73">
        <v>14</v>
      </c>
      <c r="E30" s="73">
        <v>-6.8807758196551285</v>
      </c>
      <c r="F30" s="73">
        <v>14.97</v>
      </c>
      <c r="G30" s="73">
        <v>49.71</v>
      </c>
      <c r="H30" s="73">
        <v>53.19</v>
      </c>
      <c r="I30" s="73"/>
      <c r="J30" s="210" t="s">
        <v>288</v>
      </c>
      <c r="K30" s="210">
        <v>4.06</v>
      </c>
      <c r="L30" s="210" t="s">
        <v>76</v>
      </c>
      <c r="M30" s="73"/>
    </row>
    <row r="31" spans="1:13" ht="13.5">
      <c r="A31" s="71">
        <v>20</v>
      </c>
      <c r="B31" s="72" t="s">
        <v>124</v>
      </c>
      <c r="C31" s="73">
        <v>8434.95</v>
      </c>
      <c r="D31" s="73">
        <v>8</v>
      </c>
      <c r="E31" s="73">
        <v>0</v>
      </c>
      <c r="F31" s="73">
        <v>14.54</v>
      </c>
      <c r="G31" s="73">
        <v>54.86</v>
      </c>
      <c r="H31" s="73">
        <v>58.19</v>
      </c>
      <c r="I31" s="73"/>
      <c r="J31" s="210" t="s">
        <v>318</v>
      </c>
      <c r="K31" s="210">
        <v>3.86</v>
      </c>
      <c r="L31" s="210" t="s">
        <v>76</v>
      </c>
      <c r="M31" s="73"/>
    </row>
    <row r="32" spans="1:13" s="222" customFormat="1" ht="13.5">
      <c r="A32" s="223">
        <v>21</v>
      </c>
      <c r="B32" s="224" t="s">
        <v>130</v>
      </c>
      <c r="C32" s="225">
        <v>7900.23</v>
      </c>
      <c r="D32" s="225">
        <v>13</v>
      </c>
      <c r="E32" s="225">
        <v>-6.339338111073582</v>
      </c>
      <c r="F32" s="225">
        <v>14.86</v>
      </c>
      <c r="G32" s="225">
        <v>53.62</v>
      </c>
      <c r="H32" s="225">
        <v>56.52</v>
      </c>
      <c r="I32" s="225"/>
      <c r="J32" s="230" t="s">
        <v>324</v>
      </c>
      <c r="K32" s="230">
        <v>4.16</v>
      </c>
      <c r="L32" s="230" t="s">
        <v>76</v>
      </c>
      <c r="M32" s="225"/>
    </row>
    <row r="33" spans="1:13" s="214" customFormat="1" ht="13.5">
      <c r="A33" s="103">
        <v>22</v>
      </c>
      <c r="B33" s="104" t="s">
        <v>131</v>
      </c>
      <c r="C33" s="105">
        <v>8029.86</v>
      </c>
      <c r="D33" s="105">
        <v>11</v>
      </c>
      <c r="E33" s="105">
        <v>-4.802518094357417</v>
      </c>
      <c r="F33" s="105">
        <v>14.66</v>
      </c>
      <c r="G33" s="105">
        <v>50.9</v>
      </c>
      <c r="H33" s="105">
        <v>54.05</v>
      </c>
      <c r="I33" s="105"/>
      <c r="J33" s="213" t="s">
        <v>293</v>
      </c>
      <c r="K33" s="213">
        <v>4.64</v>
      </c>
      <c r="L33" s="213" t="s">
        <v>76</v>
      </c>
      <c r="M33" s="105"/>
    </row>
    <row r="34" spans="1:13" ht="13.5">
      <c r="A34" s="71"/>
      <c r="B34" s="72" t="s">
        <v>10</v>
      </c>
      <c r="C34" s="73">
        <v>821.85</v>
      </c>
      <c r="D34" s="73" t="s">
        <v>95</v>
      </c>
      <c r="E34" s="73"/>
      <c r="F34" s="73">
        <v>1.22</v>
      </c>
      <c r="G34" s="73">
        <v>1.5</v>
      </c>
      <c r="H34" s="73">
        <v>1.5</v>
      </c>
      <c r="I34" s="73"/>
      <c r="J34" s="210"/>
      <c r="K34" s="210"/>
      <c r="L34" s="210"/>
      <c r="M34" s="73"/>
    </row>
    <row r="35" spans="1:13" ht="13.5">
      <c r="A35" s="71"/>
      <c r="B35" s="77" t="s">
        <v>96</v>
      </c>
      <c r="C35" s="73">
        <v>8555</v>
      </c>
      <c r="D35" s="72"/>
      <c r="E35" s="72"/>
      <c r="F35" s="72"/>
      <c r="G35" s="72"/>
      <c r="H35" s="72"/>
      <c r="I35" s="72"/>
      <c r="J35" s="210"/>
      <c r="K35" s="210"/>
      <c r="L35" s="210"/>
      <c r="M35" s="72"/>
    </row>
    <row r="36" spans="1:13" ht="13.5">
      <c r="A36" s="71"/>
      <c r="B36" s="72" t="s">
        <v>97</v>
      </c>
      <c r="C36" s="73">
        <v>8434.95</v>
      </c>
      <c r="D36" s="72"/>
      <c r="E36" s="72"/>
      <c r="F36" s="72"/>
      <c r="G36" s="72"/>
      <c r="H36" s="72"/>
      <c r="I36" s="72"/>
      <c r="J36" s="210"/>
      <c r="K36" s="210"/>
      <c r="L36" s="210"/>
      <c r="M36" s="72"/>
    </row>
    <row r="37" spans="1:13" ht="13.5">
      <c r="A37" s="83"/>
      <c r="B37" s="75" t="s">
        <v>98</v>
      </c>
      <c r="C37" s="76">
        <v>8555</v>
      </c>
      <c r="D37" s="75"/>
      <c r="E37" s="75"/>
      <c r="F37" s="75"/>
      <c r="G37" s="75"/>
      <c r="H37" s="75"/>
      <c r="I37" s="75"/>
      <c r="J37" s="210"/>
      <c r="K37" s="210"/>
      <c r="L37" s="210"/>
      <c r="M37" s="75"/>
    </row>
    <row r="38" spans="1:13" ht="13.5">
      <c r="A38" s="67"/>
      <c r="B38" s="220" t="s">
        <v>134</v>
      </c>
      <c r="C38" s="68"/>
      <c r="D38" s="69"/>
      <c r="E38" s="69"/>
      <c r="F38" s="69"/>
      <c r="G38" s="69"/>
      <c r="H38" s="69"/>
      <c r="I38" s="67"/>
      <c r="J38" s="212"/>
      <c r="K38" s="212"/>
      <c r="L38" s="212"/>
      <c r="M38" s="67"/>
    </row>
    <row r="39" spans="1:13" ht="27">
      <c r="A39" s="83" t="s">
        <v>126</v>
      </c>
      <c r="B39" s="75" t="s">
        <v>81</v>
      </c>
      <c r="C39" s="75" t="s">
        <v>117</v>
      </c>
      <c r="D39" s="75" t="s">
        <v>83</v>
      </c>
      <c r="E39" s="75" t="s">
        <v>118</v>
      </c>
      <c r="F39" s="75" t="s">
        <v>119</v>
      </c>
      <c r="G39" s="75" t="s">
        <v>120</v>
      </c>
      <c r="H39" s="75" t="s">
        <v>121</v>
      </c>
      <c r="I39" s="84" t="s">
        <v>88</v>
      </c>
      <c r="J39" s="79" t="s">
        <v>298</v>
      </c>
      <c r="K39" s="84" t="s">
        <v>142</v>
      </c>
      <c r="L39" s="210"/>
      <c r="M39" s="84" t="s">
        <v>88</v>
      </c>
    </row>
    <row r="40" spans="1:13" ht="13.5">
      <c r="A40" s="71">
        <v>5</v>
      </c>
      <c r="B40" s="72" t="s">
        <v>128</v>
      </c>
      <c r="C40" s="73">
        <v>10479.84</v>
      </c>
      <c r="D40" s="73">
        <v>6</v>
      </c>
      <c r="E40" s="73">
        <v>4.083760897676556</v>
      </c>
      <c r="F40" s="73">
        <v>15.84</v>
      </c>
      <c r="G40" s="73">
        <v>53.79</v>
      </c>
      <c r="H40" s="73">
        <v>54.88</v>
      </c>
      <c r="I40" s="81" t="s">
        <v>73</v>
      </c>
      <c r="J40" s="210" t="s">
        <v>319</v>
      </c>
      <c r="K40" s="210"/>
      <c r="L40" s="210"/>
      <c r="M40" s="81" t="s">
        <v>73</v>
      </c>
    </row>
    <row r="41" spans="1:13" ht="13.5">
      <c r="A41" s="71">
        <v>6</v>
      </c>
      <c r="B41" s="72" t="s">
        <v>133</v>
      </c>
      <c r="C41" s="73">
        <v>11012.94</v>
      </c>
      <c r="D41" s="73">
        <v>3</v>
      </c>
      <c r="E41" s="73">
        <v>9.3784078516903</v>
      </c>
      <c r="F41" s="73">
        <v>15.11</v>
      </c>
      <c r="G41" s="73">
        <v>52.67</v>
      </c>
      <c r="H41" s="73">
        <v>54</v>
      </c>
      <c r="I41" s="81" t="s">
        <v>73</v>
      </c>
      <c r="J41" s="210" t="s">
        <v>320</v>
      </c>
      <c r="K41" s="210"/>
      <c r="L41" s="210"/>
      <c r="M41" s="81" t="s">
        <v>73</v>
      </c>
    </row>
    <row r="42" spans="1:13" ht="13.5">
      <c r="A42" s="71">
        <v>7</v>
      </c>
      <c r="B42" s="72" t="s">
        <v>135</v>
      </c>
      <c r="C42" s="73">
        <v>11173.74</v>
      </c>
      <c r="D42" s="73">
        <v>1</v>
      </c>
      <c r="E42" s="73">
        <v>10.97544261103265</v>
      </c>
      <c r="F42" s="73">
        <v>15.47</v>
      </c>
      <c r="G42" s="73">
        <v>53.17</v>
      </c>
      <c r="H42" s="73">
        <v>54.42</v>
      </c>
      <c r="I42" s="81" t="s">
        <v>73</v>
      </c>
      <c r="J42" s="210" t="s">
        <v>321</v>
      </c>
      <c r="K42" s="210"/>
      <c r="L42" s="210"/>
      <c r="M42" s="81" t="s">
        <v>73</v>
      </c>
    </row>
    <row r="43" spans="1:13" ht="13.5">
      <c r="A43" s="71">
        <v>8</v>
      </c>
      <c r="B43" s="72" t="s">
        <v>122</v>
      </c>
      <c r="C43" s="73">
        <v>11116.18</v>
      </c>
      <c r="D43" s="73">
        <v>2</v>
      </c>
      <c r="E43" s="73">
        <v>10.403767730760602</v>
      </c>
      <c r="F43" s="73">
        <v>15.14</v>
      </c>
      <c r="G43" s="73">
        <v>53.96</v>
      </c>
      <c r="H43" s="73">
        <v>55.04</v>
      </c>
      <c r="I43" s="81" t="s">
        <v>73</v>
      </c>
      <c r="J43" s="210" t="s">
        <v>322</v>
      </c>
      <c r="K43" s="210"/>
      <c r="L43" s="210"/>
      <c r="M43" s="81" t="s">
        <v>73</v>
      </c>
    </row>
    <row r="44" spans="1:13" ht="13.5">
      <c r="A44" s="71">
        <v>19</v>
      </c>
      <c r="B44" s="72" t="s">
        <v>129</v>
      </c>
      <c r="C44" s="73">
        <v>10053.01</v>
      </c>
      <c r="D44" s="73">
        <v>10</v>
      </c>
      <c r="E44" s="73">
        <v>-0.1554327984061398</v>
      </c>
      <c r="F44" s="73">
        <v>15.13</v>
      </c>
      <c r="G44" s="73">
        <v>51.04</v>
      </c>
      <c r="H44" s="73">
        <v>52.21</v>
      </c>
      <c r="I44" s="73"/>
      <c r="J44" s="210" t="s">
        <v>573</v>
      </c>
      <c r="K44" s="210">
        <v>4.06</v>
      </c>
      <c r="L44" s="210" t="s">
        <v>76</v>
      </c>
      <c r="M44" s="73"/>
    </row>
    <row r="45" spans="1:13" ht="13.5">
      <c r="A45" s="71">
        <v>20</v>
      </c>
      <c r="B45" s="72" t="s">
        <v>124</v>
      </c>
      <c r="C45" s="73">
        <v>10068.66</v>
      </c>
      <c r="D45" s="73">
        <v>9</v>
      </c>
      <c r="E45" s="73">
        <v>0</v>
      </c>
      <c r="F45" s="73">
        <v>16.32</v>
      </c>
      <c r="G45" s="73">
        <v>55.29</v>
      </c>
      <c r="H45" s="73">
        <v>56.38</v>
      </c>
      <c r="I45" s="73"/>
      <c r="J45" s="210" t="s">
        <v>574</v>
      </c>
      <c r="K45" s="210">
        <v>3.86</v>
      </c>
      <c r="L45" s="210" t="s">
        <v>76</v>
      </c>
      <c r="M45" s="73"/>
    </row>
    <row r="46" spans="1:13" s="222" customFormat="1" ht="13.5">
      <c r="A46" s="223">
        <v>21</v>
      </c>
      <c r="B46" s="224" t="s">
        <v>130</v>
      </c>
      <c r="C46" s="225">
        <v>9361.61</v>
      </c>
      <c r="D46" s="225">
        <v>12</v>
      </c>
      <c r="E46" s="225">
        <v>-7.0222849912500696</v>
      </c>
      <c r="F46" s="225">
        <v>17.01</v>
      </c>
      <c r="G46" s="225">
        <v>55.12</v>
      </c>
      <c r="H46" s="225">
        <v>56.25</v>
      </c>
      <c r="I46" s="225"/>
      <c r="J46" s="210" t="s">
        <v>575</v>
      </c>
      <c r="K46" s="230">
        <v>4.16</v>
      </c>
      <c r="L46" s="230" t="s">
        <v>76</v>
      </c>
      <c r="M46" s="225"/>
    </row>
    <row r="47" spans="1:13" s="214" customFormat="1" ht="13.5">
      <c r="A47" s="103">
        <v>22</v>
      </c>
      <c r="B47" s="104" t="s">
        <v>131</v>
      </c>
      <c r="C47" s="105">
        <v>9033.89</v>
      </c>
      <c r="D47" s="105">
        <v>15</v>
      </c>
      <c r="E47" s="105">
        <v>-10.27713717614857</v>
      </c>
      <c r="F47" s="105">
        <v>15.96</v>
      </c>
      <c r="G47" s="105">
        <v>52.42</v>
      </c>
      <c r="H47" s="105">
        <v>53.71</v>
      </c>
      <c r="I47" s="105"/>
      <c r="J47" s="213" t="s">
        <v>293</v>
      </c>
      <c r="K47" s="213">
        <v>4.64</v>
      </c>
      <c r="L47" s="213" t="s">
        <v>76</v>
      </c>
      <c r="M47" s="105"/>
    </row>
    <row r="48" spans="1:13" ht="13.5">
      <c r="A48" s="71"/>
      <c r="B48" s="72" t="s">
        <v>10</v>
      </c>
      <c r="C48" s="73">
        <v>850.97</v>
      </c>
      <c r="D48" s="73" t="s">
        <v>95</v>
      </c>
      <c r="E48" s="73"/>
      <c r="F48" s="73">
        <v>0.63</v>
      </c>
      <c r="G48" s="73">
        <v>1.08</v>
      </c>
      <c r="H48" s="73">
        <v>1.04</v>
      </c>
      <c r="I48" s="73"/>
      <c r="J48" s="210"/>
      <c r="K48" s="210"/>
      <c r="L48" s="210"/>
      <c r="M48" s="73"/>
    </row>
    <row r="49" spans="1:13" ht="13.5">
      <c r="A49" s="71"/>
      <c r="B49" s="77" t="s">
        <v>96</v>
      </c>
      <c r="C49" s="73">
        <v>10322.77</v>
      </c>
      <c r="D49" s="72"/>
      <c r="E49" s="72"/>
      <c r="F49" s="72"/>
      <c r="G49" s="72"/>
      <c r="H49" s="72"/>
      <c r="I49" s="72"/>
      <c r="J49" s="210"/>
      <c r="K49" s="210"/>
      <c r="L49" s="210"/>
      <c r="M49" s="72"/>
    </row>
    <row r="50" spans="1:13" ht="13.5">
      <c r="A50" s="71"/>
      <c r="B50" s="72" t="s">
        <v>97</v>
      </c>
      <c r="C50" s="73">
        <v>10068.66</v>
      </c>
      <c r="D50" s="72"/>
      <c r="E50" s="72"/>
      <c r="F50" s="72"/>
      <c r="G50" s="72"/>
      <c r="H50" s="72"/>
      <c r="I50" s="72"/>
      <c r="J50" s="210"/>
      <c r="K50" s="210"/>
      <c r="L50" s="210"/>
      <c r="M50" s="72"/>
    </row>
    <row r="51" spans="1:13" ht="13.5">
      <c r="A51" s="83"/>
      <c r="B51" s="75" t="s">
        <v>98</v>
      </c>
      <c r="C51" s="76">
        <v>10322.77</v>
      </c>
      <c r="D51" s="75"/>
      <c r="E51" s="75"/>
      <c r="F51" s="75"/>
      <c r="G51" s="75"/>
      <c r="H51" s="75"/>
      <c r="I51" s="75"/>
      <c r="J51" s="210"/>
      <c r="K51" s="210"/>
      <c r="L51" s="210"/>
      <c r="M51" s="75"/>
    </row>
    <row r="52" spans="1:13" ht="13.5">
      <c r="A52" s="67"/>
      <c r="B52" s="220" t="s">
        <v>136</v>
      </c>
      <c r="C52" s="68"/>
      <c r="D52" s="69"/>
      <c r="E52" s="69"/>
      <c r="F52" s="69"/>
      <c r="G52" s="69"/>
      <c r="H52" s="69"/>
      <c r="I52" s="67"/>
      <c r="J52" s="212"/>
      <c r="K52" s="212"/>
      <c r="L52" s="212"/>
      <c r="M52" s="67"/>
    </row>
    <row r="53" spans="1:13" ht="27">
      <c r="A53" s="83" t="s">
        <v>126</v>
      </c>
      <c r="B53" s="75" t="s">
        <v>81</v>
      </c>
      <c r="C53" s="75" t="s">
        <v>117</v>
      </c>
      <c r="D53" s="75" t="s">
        <v>83</v>
      </c>
      <c r="E53" s="75" t="s">
        <v>118</v>
      </c>
      <c r="F53" s="75" t="s">
        <v>119</v>
      </c>
      <c r="G53" s="75" t="s">
        <v>120</v>
      </c>
      <c r="H53" s="75" t="s">
        <v>121</v>
      </c>
      <c r="I53" s="84" t="s">
        <v>88</v>
      </c>
      <c r="J53" s="79" t="s">
        <v>298</v>
      </c>
      <c r="K53" s="84" t="s">
        <v>142</v>
      </c>
      <c r="L53" s="210"/>
      <c r="M53" s="84" t="s">
        <v>88</v>
      </c>
    </row>
    <row r="54" spans="1:13" ht="13.5">
      <c r="A54" s="71">
        <v>5</v>
      </c>
      <c r="B54" s="72" t="s">
        <v>128</v>
      </c>
      <c r="C54" s="73">
        <v>8930.56</v>
      </c>
      <c r="D54" s="73">
        <v>2</v>
      </c>
      <c r="E54" s="73">
        <v>13.420643548764001</v>
      </c>
      <c r="F54" s="73">
        <v>15.71</v>
      </c>
      <c r="G54" s="73">
        <v>48.08</v>
      </c>
      <c r="H54" s="73">
        <v>51.25</v>
      </c>
      <c r="I54" s="81" t="s">
        <v>73</v>
      </c>
      <c r="J54" s="210" t="s">
        <v>576</v>
      </c>
      <c r="K54" s="210"/>
      <c r="L54" s="210"/>
      <c r="M54" s="81" t="s">
        <v>73</v>
      </c>
    </row>
    <row r="55" spans="1:13" ht="13.5">
      <c r="A55" s="71">
        <v>19</v>
      </c>
      <c r="B55" s="72" t="s">
        <v>129</v>
      </c>
      <c r="C55" s="73">
        <v>6969.91</v>
      </c>
      <c r="D55" s="73">
        <v>11</v>
      </c>
      <c r="E55" s="73">
        <v>-11.48016723733274</v>
      </c>
      <c r="F55" s="73">
        <v>16.21</v>
      </c>
      <c r="G55" s="73">
        <v>47.33</v>
      </c>
      <c r="H55" s="73">
        <v>50.17</v>
      </c>
      <c r="I55" s="72"/>
      <c r="J55" s="210" t="s">
        <v>577</v>
      </c>
      <c r="K55" s="210">
        <v>4.06</v>
      </c>
      <c r="L55" s="210" t="s">
        <v>76</v>
      </c>
      <c r="M55" s="72"/>
    </row>
    <row r="56" spans="1:13" ht="13.5">
      <c r="A56" s="71">
        <v>20</v>
      </c>
      <c r="B56" s="72" t="s">
        <v>124</v>
      </c>
      <c r="C56" s="73">
        <v>7635.42</v>
      </c>
      <c r="D56" s="73">
        <v>8</v>
      </c>
      <c r="E56" s="73">
        <v>-3.028001584995378</v>
      </c>
      <c r="F56" s="73">
        <v>15.61</v>
      </c>
      <c r="G56" s="73">
        <v>50.42</v>
      </c>
      <c r="H56" s="73">
        <v>53.75</v>
      </c>
      <c r="I56" s="72"/>
      <c r="J56" s="210" t="s">
        <v>578</v>
      </c>
      <c r="K56" s="210">
        <v>3.86</v>
      </c>
      <c r="L56" s="210" t="s">
        <v>76</v>
      </c>
      <c r="M56" s="72"/>
    </row>
    <row r="57" spans="1:13" s="222" customFormat="1" ht="13.5">
      <c r="A57" s="223">
        <v>21</v>
      </c>
      <c r="B57" s="224" t="s">
        <v>130</v>
      </c>
      <c r="C57" s="225">
        <v>7873.84</v>
      </c>
      <c r="D57" s="225">
        <v>5</v>
      </c>
      <c r="E57" s="225">
        <v>0</v>
      </c>
      <c r="F57" s="225">
        <v>15.02</v>
      </c>
      <c r="G57" s="225">
        <v>48.75</v>
      </c>
      <c r="H57" s="225">
        <v>51.92</v>
      </c>
      <c r="I57" s="224"/>
      <c r="J57" s="230" t="s">
        <v>579</v>
      </c>
      <c r="K57" s="230">
        <v>4.16</v>
      </c>
      <c r="L57" s="230" t="s">
        <v>76</v>
      </c>
      <c r="M57" s="224"/>
    </row>
    <row r="58" spans="1:13" s="214" customFormat="1" ht="13.5">
      <c r="A58" s="103">
        <v>22</v>
      </c>
      <c r="B58" s="104" t="s">
        <v>131</v>
      </c>
      <c r="C58" s="105">
        <v>6949.07</v>
      </c>
      <c r="D58" s="105">
        <v>12</v>
      </c>
      <c r="E58" s="105">
        <v>-11.744841144854359</v>
      </c>
      <c r="F58" s="105">
        <v>15.82</v>
      </c>
      <c r="G58" s="105">
        <v>47.92</v>
      </c>
      <c r="H58" s="105">
        <v>50.83</v>
      </c>
      <c r="I58" s="104"/>
      <c r="J58" s="213" t="s">
        <v>293</v>
      </c>
      <c r="K58" s="213">
        <v>4.64</v>
      </c>
      <c r="L58" s="213" t="s">
        <v>76</v>
      </c>
      <c r="M58" s="104"/>
    </row>
    <row r="59" spans="1:13" ht="13.5">
      <c r="A59" s="71"/>
      <c r="B59" s="72" t="s">
        <v>10</v>
      </c>
      <c r="C59" s="73">
        <v>1337.41</v>
      </c>
      <c r="D59" s="73" t="s">
        <v>95</v>
      </c>
      <c r="E59" s="73"/>
      <c r="F59" s="73">
        <v>1.56</v>
      </c>
      <c r="G59" s="73">
        <v>1.46</v>
      </c>
      <c r="H59" s="73">
        <v>1.49</v>
      </c>
      <c r="I59" s="72"/>
      <c r="J59" s="210"/>
      <c r="K59" s="210"/>
      <c r="L59" s="210"/>
      <c r="M59" s="72"/>
    </row>
    <row r="60" spans="1:13" ht="13.5">
      <c r="A60" s="71"/>
      <c r="B60" s="77" t="s">
        <v>96</v>
      </c>
      <c r="C60" s="73">
        <v>8861.66</v>
      </c>
      <c r="D60" s="72"/>
      <c r="E60" s="72"/>
      <c r="F60" s="72"/>
      <c r="G60" s="72"/>
      <c r="H60" s="72"/>
      <c r="I60" s="72"/>
      <c r="J60" s="210"/>
      <c r="K60" s="210"/>
      <c r="L60" s="210"/>
      <c r="M60" s="72"/>
    </row>
    <row r="61" spans="1:13" ht="13.5">
      <c r="A61" s="71"/>
      <c r="B61" s="72" t="s">
        <v>97</v>
      </c>
      <c r="C61" s="73">
        <v>7873.84</v>
      </c>
      <c r="D61" s="72"/>
      <c r="E61" s="72"/>
      <c r="F61" s="72"/>
      <c r="G61" s="72"/>
      <c r="H61" s="72"/>
      <c r="I61" s="72"/>
      <c r="J61" s="210"/>
      <c r="K61" s="210"/>
      <c r="L61" s="210"/>
      <c r="M61" s="72"/>
    </row>
    <row r="62" spans="1:13" ht="13.5">
      <c r="A62" s="83"/>
      <c r="B62" s="75" t="s">
        <v>98</v>
      </c>
      <c r="C62" s="76">
        <v>8861.66</v>
      </c>
      <c r="D62" s="75"/>
      <c r="E62" s="75"/>
      <c r="F62" s="75"/>
      <c r="G62" s="75"/>
      <c r="H62" s="75"/>
      <c r="I62" s="75"/>
      <c r="J62" s="210"/>
      <c r="K62" s="210"/>
      <c r="L62" s="210"/>
      <c r="M62" s="75"/>
    </row>
    <row r="63" spans="1:13" s="217" customFormat="1" ht="13.5">
      <c r="A63" s="218"/>
      <c r="B63" s="218" t="s">
        <v>107</v>
      </c>
      <c r="C63" s="219"/>
      <c r="D63" s="218"/>
      <c r="E63" s="218"/>
      <c r="F63" s="219"/>
      <c r="G63" s="219"/>
      <c r="H63" s="219"/>
      <c r="I63" s="218"/>
      <c r="J63" s="219"/>
      <c r="K63" s="218"/>
      <c r="L63" s="218"/>
      <c r="M63" s="218"/>
    </row>
    <row r="64" spans="1:13" s="217" customFormat="1" ht="13.5">
      <c r="A64" s="220"/>
      <c r="B64" s="220" t="s">
        <v>114</v>
      </c>
      <c r="C64" s="221"/>
      <c r="D64" s="220"/>
      <c r="E64" s="220"/>
      <c r="F64" s="221"/>
      <c r="G64" s="221"/>
      <c r="H64" s="221"/>
      <c r="I64" s="220"/>
      <c r="J64" s="221"/>
      <c r="K64" s="220"/>
      <c r="L64" s="220"/>
      <c r="M64" s="220"/>
    </row>
    <row r="65" spans="1:13" ht="13.5">
      <c r="A65" s="210" t="s">
        <v>137</v>
      </c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</row>
    <row r="66" spans="1:13" ht="13.5">
      <c r="A66" s="67"/>
      <c r="B66" s="220" t="s">
        <v>125</v>
      </c>
      <c r="C66" s="68"/>
      <c r="D66" s="69"/>
      <c r="E66" s="69"/>
      <c r="F66" s="69"/>
      <c r="G66" s="69"/>
      <c r="H66" s="69"/>
      <c r="I66" s="67"/>
      <c r="J66" s="212"/>
      <c r="K66" s="212"/>
      <c r="L66" s="212"/>
      <c r="M66" s="67"/>
    </row>
    <row r="67" spans="1:13" ht="27">
      <c r="A67" s="83" t="s">
        <v>126</v>
      </c>
      <c r="B67" s="75" t="s">
        <v>81</v>
      </c>
      <c r="C67" s="75" t="s">
        <v>117</v>
      </c>
      <c r="D67" s="75" t="s">
        <v>83</v>
      </c>
      <c r="E67" s="75" t="s">
        <v>118</v>
      </c>
      <c r="F67" s="75" t="s">
        <v>119</v>
      </c>
      <c r="G67" s="75" t="s">
        <v>120</v>
      </c>
      <c r="H67" s="75" t="s">
        <v>121</v>
      </c>
      <c r="I67" s="84" t="s">
        <v>88</v>
      </c>
      <c r="J67" s="79" t="s">
        <v>298</v>
      </c>
      <c r="K67" s="210"/>
      <c r="L67" s="210"/>
      <c r="M67" s="84" t="s">
        <v>88</v>
      </c>
    </row>
    <row r="68" spans="1:13" ht="13.5">
      <c r="A68" s="59">
        <v>14</v>
      </c>
      <c r="B68" s="226" t="s">
        <v>138</v>
      </c>
      <c r="C68" s="227">
        <v>11484.28</v>
      </c>
      <c r="D68" s="227">
        <v>4</v>
      </c>
      <c r="E68" s="227"/>
      <c r="F68" s="227">
        <v>16.25</v>
      </c>
      <c r="G68" s="227">
        <v>51.42</v>
      </c>
      <c r="H68" s="227">
        <v>53.5</v>
      </c>
      <c r="I68" s="86" t="s">
        <v>73</v>
      </c>
      <c r="J68" s="210" t="s">
        <v>323</v>
      </c>
      <c r="K68" s="210"/>
      <c r="L68" s="210"/>
      <c r="M68" s="86" t="s">
        <v>73</v>
      </c>
    </row>
    <row r="69" spans="1:13" ht="13.5">
      <c r="A69" s="59">
        <v>21</v>
      </c>
      <c r="B69" s="226" t="s">
        <v>139</v>
      </c>
      <c r="C69" s="227">
        <v>10375.28</v>
      </c>
      <c r="D69" s="227">
        <v>15</v>
      </c>
      <c r="E69" s="227"/>
      <c r="F69" s="227">
        <v>16.46</v>
      </c>
      <c r="G69" s="227">
        <v>52.75</v>
      </c>
      <c r="H69" s="227">
        <v>54.75</v>
      </c>
      <c r="I69" s="227"/>
      <c r="J69" s="210" t="s">
        <v>572</v>
      </c>
      <c r="K69" s="210"/>
      <c r="L69" s="210"/>
      <c r="M69" s="227"/>
    </row>
    <row r="70" spans="1:13" ht="13.5">
      <c r="A70" s="71"/>
      <c r="B70" s="72" t="s">
        <v>10</v>
      </c>
      <c r="C70" s="73">
        <v>1039.6</v>
      </c>
      <c r="D70" s="73" t="s">
        <v>95</v>
      </c>
      <c r="E70" s="73"/>
      <c r="F70" s="73">
        <v>0.91</v>
      </c>
      <c r="G70" s="73">
        <v>1.31</v>
      </c>
      <c r="H70" s="73">
        <v>1.45</v>
      </c>
      <c r="I70" s="73"/>
      <c r="J70" s="210"/>
      <c r="K70" s="210"/>
      <c r="L70" s="210"/>
      <c r="M70" s="73"/>
    </row>
    <row r="71" spans="1:13" ht="13.5">
      <c r="A71" s="67"/>
      <c r="B71" s="220" t="s">
        <v>132</v>
      </c>
      <c r="C71" s="68"/>
      <c r="D71" s="69"/>
      <c r="E71" s="69"/>
      <c r="F71" s="69"/>
      <c r="G71" s="69"/>
      <c r="H71" s="69"/>
      <c r="I71" s="67"/>
      <c r="J71" s="212"/>
      <c r="K71" s="212"/>
      <c r="L71" s="212"/>
      <c r="M71" s="67"/>
    </row>
    <row r="72" spans="1:13" ht="27">
      <c r="A72" s="83" t="s">
        <v>126</v>
      </c>
      <c r="B72" s="75" t="s">
        <v>81</v>
      </c>
      <c r="C72" s="75" t="s">
        <v>117</v>
      </c>
      <c r="D72" s="75" t="s">
        <v>83</v>
      </c>
      <c r="E72" s="75" t="s">
        <v>118</v>
      </c>
      <c r="F72" s="75" t="s">
        <v>119</v>
      </c>
      <c r="G72" s="75" t="s">
        <v>120</v>
      </c>
      <c r="H72" s="75" t="s">
        <v>121</v>
      </c>
      <c r="I72" s="84" t="s">
        <v>88</v>
      </c>
      <c r="J72" s="79" t="s">
        <v>298</v>
      </c>
      <c r="K72" s="210"/>
      <c r="L72" s="210"/>
      <c r="M72" s="84" t="s">
        <v>88</v>
      </c>
    </row>
    <row r="73" spans="1:13" ht="13.5">
      <c r="A73" s="59">
        <v>14</v>
      </c>
      <c r="B73" s="226" t="s">
        <v>138</v>
      </c>
      <c r="C73" s="227">
        <v>8502.31</v>
      </c>
      <c r="D73" s="227">
        <v>7</v>
      </c>
      <c r="E73" s="227"/>
      <c r="F73" s="227">
        <v>14.46</v>
      </c>
      <c r="G73" s="227">
        <v>53</v>
      </c>
      <c r="H73" s="227">
        <v>56.14</v>
      </c>
      <c r="I73" s="86" t="s">
        <v>73</v>
      </c>
      <c r="J73" s="210" t="s">
        <v>318</v>
      </c>
      <c r="K73" s="210"/>
      <c r="L73" s="210"/>
      <c r="M73" s="86" t="s">
        <v>73</v>
      </c>
    </row>
    <row r="74" spans="1:13" ht="13.5">
      <c r="A74" s="59">
        <v>21</v>
      </c>
      <c r="B74" s="226" t="s">
        <v>139</v>
      </c>
      <c r="C74" s="227">
        <v>7900.23</v>
      </c>
      <c r="D74" s="227">
        <v>13</v>
      </c>
      <c r="E74" s="227"/>
      <c r="F74" s="227">
        <v>14.86</v>
      </c>
      <c r="G74" s="227">
        <v>53.62</v>
      </c>
      <c r="H74" s="227">
        <v>56.52</v>
      </c>
      <c r="I74" s="227"/>
      <c r="J74" s="212" t="s">
        <v>324</v>
      </c>
      <c r="K74" s="212"/>
      <c r="L74" s="212"/>
      <c r="M74" s="227"/>
    </row>
    <row r="75" spans="1:13" ht="13.5">
      <c r="A75" s="71"/>
      <c r="B75" s="72" t="s">
        <v>10</v>
      </c>
      <c r="C75" s="73">
        <v>821.85</v>
      </c>
      <c r="D75" s="73" t="s">
        <v>95</v>
      </c>
      <c r="E75" s="73"/>
      <c r="F75" s="73">
        <v>1.22</v>
      </c>
      <c r="G75" s="73">
        <v>1.5</v>
      </c>
      <c r="H75" s="73">
        <v>1.5</v>
      </c>
      <c r="I75" s="73"/>
      <c r="J75" s="210"/>
      <c r="K75" s="210"/>
      <c r="L75" s="210"/>
      <c r="M75" s="73"/>
    </row>
    <row r="76" spans="1:13" ht="13.5">
      <c r="A76" s="67"/>
      <c r="B76" s="220" t="s">
        <v>134</v>
      </c>
      <c r="C76" s="68"/>
      <c r="D76" s="69"/>
      <c r="E76" s="69"/>
      <c r="F76" s="69"/>
      <c r="G76" s="69"/>
      <c r="H76" s="69"/>
      <c r="I76" s="67"/>
      <c r="J76" s="210"/>
      <c r="K76" s="210"/>
      <c r="L76" s="210"/>
      <c r="M76" s="67"/>
    </row>
    <row r="77" spans="1:13" ht="27">
      <c r="A77" s="83" t="s">
        <v>126</v>
      </c>
      <c r="B77" s="75" t="s">
        <v>81</v>
      </c>
      <c r="C77" s="75" t="s">
        <v>117</v>
      </c>
      <c r="D77" s="75" t="s">
        <v>83</v>
      </c>
      <c r="E77" s="75" t="s">
        <v>118</v>
      </c>
      <c r="F77" s="75" t="s">
        <v>119</v>
      </c>
      <c r="G77" s="75" t="s">
        <v>120</v>
      </c>
      <c r="H77" s="75" t="s">
        <v>121</v>
      </c>
      <c r="I77" s="84" t="s">
        <v>88</v>
      </c>
      <c r="J77" s="79" t="s">
        <v>298</v>
      </c>
      <c r="K77" s="210"/>
      <c r="L77" s="210"/>
      <c r="M77" s="84" t="s">
        <v>88</v>
      </c>
    </row>
    <row r="78" spans="1:13" ht="13.5">
      <c r="A78" s="59">
        <v>14</v>
      </c>
      <c r="B78" s="226" t="s">
        <v>138</v>
      </c>
      <c r="C78" s="227">
        <v>9516.21</v>
      </c>
      <c r="D78" s="227">
        <v>11</v>
      </c>
      <c r="E78" s="227"/>
      <c r="F78" s="227">
        <v>16.13</v>
      </c>
      <c r="G78" s="227">
        <v>52.08</v>
      </c>
      <c r="H78" s="227">
        <v>53.38</v>
      </c>
      <c r="I78" s="86" t="s">
        <v>73</v>
      </c>
      <c r="J78" s="210" t="s">
        <v>325</v>
      </c>
      <c r="K78" s="210"/>
      <c r="L78" s="210"/>
      <c r="M78" s="86" t="s">
        <v>73</v>
      </c>
    </row>
    <row r="79" spans="1:13" ht="13.5">
      <c r="A79" s="59">
        <v>21</v>
      </c>
      <c r="B79" s="226" t="s">
        <v>139</v>
      </c>
      <c r="C79" s="227">
        <v>9361.61</v>
      </c>
      <c r="D79" s="227">
        <v>12</v>
      </c>
      <c r="E79" s="227"/>
      <c r="F79" s="227">
        <v>17.01</v>
      </c>
      <c r="G79" s="227">
        <v>55.12</v>
      </c>
      <c r="H79" s="227">
        <v>56.25</v>
      </c>
      <c r="I79" s="227"/>
      <c r="J79" s="210" t="s">
        <v>326</v>
      </c>
      <c r="K79" s="210"/>
      <c r="L79" s="210"/>
      <c r="M79" s="227"/>
    </row>
    <row r="80" spans="1:13" ht="13.5">
      <c r="A80" s="71"/>
      <c r="B80" s="72" t="s">
        <v>10</v>
      </c>
      <c r="C80" s="73">
        <v>850.97</v>
      </c>
      <c r="D80" s="73" t="s">
        <v>95</v>
      </c>
      <c r="E80" s="73"/>
      <c r="F80" s="73">
        <v>0.63</v>
      </c>
      <c r="G80" s="73">
        <v>1.08</v>
      </c>
      <c r="H80" s="73">
        <v>1.04</v>
      </c>
      <c r="I80" s="73"/>
      <c r="J80" s="210"/>
      <c r="K80" s="210"/>
      <c r="L80" s="210"/>
      <c r="M80" s="73"/>
    </row>
    <row r="81" spans="1:13" ht="13.5">
      <c r="A81" s="67"/>
      <c r="B81" s="220" t="s">
        <v>136</v>
      </c>
      <c r="C81" s="68"/>
      <c r="D81" s="69"/>
      <c r="E81" s="69"/>
      <c r="F81" s="69"/>
      <c r="G81" s="69"/>
      <c r="H81" s="69"/>
      <c r="I81" s="67"/>
      <c r="J81" s="210"/>
      <c r="K81" s="210"/>
      <c r="L81" s="210"/>
      <c r="M81" s="67"/>
    </row>
    <row r="82" spans="1:13" ht="27">
      <c r="A82" s="83" t="s">
        <v>126</v>
      </c>
      <c r="B82" s="75" t="s">
        <v>81</v>
      </c>
      <c r="C82" s="75" t="s">
        <v>117</v>
      </c>
      <c r="D82" s="75" t="s">
        <v>83</v>
      </c>
      <c r="E82" s="75" t="s">
        <v>118</v>
      </c>
      <c r="F82" s="75" t="s">
        <v>119</v>
      </c>
      <c r="G82" s="75" t="s">
        <v>120</v>
      </c>
      <c r="H82" s="75" t="s">
        <v>121</v>
      </c>
      <c r="I82" s="84" t="s">
        <v>88</v>
      </c>
      <c r="J82" s="79" t="s">
        <v>298</v>
      </c>
      <c r="K82" s="210"/>
      <c r="L82" s="210"/>
      <c r="M82" s="84" t="s">
        <v>88</v>
      </c>
    </row>
    <row r="83" spans="1:13" ht="13.5">
      <c r="A83" s="59">
        <v>14</v>
      </c>
      <c r="B83" s="226" t="s">
        <v>138</v>
      </c>
      <c r="C83" s="227">
        <v>7454.86</v>
      </c>
      <c r="D83" s="227">
        <v>9</v>
      </c>
      <c r="E83" s="227"/>
      <c r="F83" s="227">
        <v>16.62</v>
      </c>
      <c r="G83" s="227">
        <v>48.67</v>
      </c>
      <c r="H83" s="227">
        <v>51.33</v>
      </c>
      <c r="I83" s="86" t="s">
        <v>73</v>
      </c>
      <c r="J83" s="210" t="s">
        <v>580</v>
      </c>
      <c r="K83" s="210"/>
      <c r="L83" s="210"/>
      <c r="M83" s="86" t="s">
        <v>73</v>
      </c>
    </row>
    <row r="84" spans="1:13" ht="13.5">
      <c r="A84" s="59">
        <v>21</v>
      </c>
      <c r="B84" s="226" t="s">
        <v>139</v>
      </c>
      <c r="C84" s="227">
        <v>7873.84</v>
      </c>
      <c r="D84" s="227">
        <v>5</v>
      </c>
      <c r="E84" s="227"/>
      <c r="F84" s="227">
        <v>15.02</v>
      </c>
      <c r="G84" s="227">
        <v>48.75</v>
      </c>
      <c r="H84" s="227">
        <v>51.92</v>
      </c>
      <c r="I84" s="226"/>
      <c r="J84" s="210" t="s">
        <v>581</v>
      </c>
      <c r="K84" s="210"/>
      <c r="L84" s="210"/>
      <c r="M84" s="226"/>
    </row>
    <row r="85" spans="1:13" ht="13.5">
      <c r="A85" s="71"/>
      <c r="B85" s="72" t="s">
        <v>10</v>
      </c>
      <c r="C85" s="73">
        <v>1337.41</v>
      </c>
      <c r="D85" s="73" t="s">
        <v>95</v>
      </c>
      <c r="E85" s="73"/>
      <c r="F85" s="73">
        <v>1.56</v>
      </c>
      <c r="G85" s="73">
        <v>1.46</v>
      </c>
      <c r="H85" s="73">
        <v>1.49</v>
      </c>
      <c r="I85" s="72"/>
      <c r="J85" s="210"/>
      <c r="K85" s="210"/>
      <c r="L85" s="210"/>
      <c r="M85" s="7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U16" sqref="U16"/>
    </sheetView>
  </sheetViews>
  <sheetFormatPr defaultColWidth="9.140625" defaultRowHeight="15"/>
  <cols>
    <col min="1" max="16384" width="9.140625" style="211" customWidth="1"/>
  </cols>
  <sheetData>
    <row r="1" spans="1:13" s="217" customFormat="1" ht="13.5">
      <c r="A1" s="215"/>
      <c r="B1" s="215" t="s">
        <v>140</v>
      </c>
      <c r="C1" s="216"/>
      <c r="D1" s="215"/>
      <c r="E1" s="215"/>
      <c r="F1" s="216"/>
      <c r="G1" s="216"/>
      <c r="H1" s="216"/>
      <c r="I1" s="215"/>
      <c r="J1" s="216"/>
      <c r="K1" s="215"/>
      <c r="L1" s="215"/>
      <c r="M1" s="215"/>
    </row>
    <row r="2" spans="1:13" s="217" customFormat="1" ht="13.5">
      <c r="A2" s="218"/>
      <c r="B2" s="218" t="s">
        <v>78</v>
      </c>
      <c r="C2" s="219"/>
      <c r="D2" s="218"/>
      <c r="E2" s="218"/>
      <c r="F2" s="219"/>
      <c r="G2" s="219"/>
      <c r="H2" s="219"/>
      <c r="I2" s="218"/>
      <c r="J2" s="219"/>
      <c r="K2" s="218"/>
      <c r="L2" s="218"/>
      <c r="M2" s="218"/>
    </row>
    <row r="3" spans="1:13" s="217" customFormat="1" ht="13.5">
      <c r="A3" s="220"/>
      <c r="B3" s="220" t="s">
        <v>114</v>
      </c>
      <c r="C3" s="221"/>
      <c r="D3" s="220"/>
      <c r="E3" s="220"/>
      <c r="F3" s="221"/>
      <c r="G3" s="221"/>
      <c r="H3" s="221"/>
      <c r="I3" s="220"/>
      <c r="J3" s="221"/>
      <c r="K3" s="220"/>
      <c r="L3" s="220"/>
      <c r="M3" s="220"/>
    </row>
    <row r="4" ht="13.5">
      <c r="A4" s="211" t="s">
        <v>137</v>
      </c>
    </row>
    <row r="5" spans="1:13" ht="13.5">
      <c r="A5" s="67"/>
      <c r="B5" s="220" t="s">
        <v>125</v>
      </c>
      <c r="C5" s="68"/>
      <c r="D5" s="69"/>
      <c r="E5" s="69"/>
      <c r="F5" s="69"/>
      <c r="G5" s="69"/>
      <c r="H5" s="69"/>
      <c r="I5" s="67"/>
      <c r="J5" s="212"/>
      <c r="K5" s="212"/>
      <c r="L5" s="212"/>
      <c r="M5" s="212"/>
    </row>
    <row r="6" ht="13.5">
      <c r="A6" s="211" t="s">
        <v>137</v>
      </c>
    </row>
    <row r="7" spans="1:13" ht="13.5">
      <c r="A7" s="67"/>
      <c r="B7" s="220" t="s">
        <v>132</v>
      </c>
      <c r="C7" s="68"/>
      <c r="D7" s="69"/>
      <c r="E7" s="69"/>
      <c r="F7" s="69"/>
      <c r="G7" s="69"/>
      <c r="H7" s="69"/>
      <c r="I7" s="67"/>
      <c r="J7" s="212"/>
      <c r="K7" s="212"/>
      <c r="L7" s="212"/>
      <c r="M7" s="212"/>
    </row>
    <row r="8" ht="13.5">
      <c r="A8" s="211" t="s">
        <v>137</v>
      </c>
    </row>
    <row r="9" spans="1:13" ht="13.5">
      <c r="A9" s="67"/>
      <c r="B9" s="220" t="s">
        <v>134</v>
      </c>
      <c r="C9" s="68"/>
      <c r="D9" s="69"/>
      <c r="E9" s="69"/>
      <c r="F9" s="69"/>
      <c r="G9" s="69"/>
      <c r="H9" s="69"/>
      <c r="I9" s="67"/>
      <c r="J9" s="212"/>
      <c r="K9" s="212"/>
      <c r="L9" s="212"/>
      <c r="M9" s="212"/>
    </row>
    <row r="10" ht="13.5">
      <c r="A10" s="211" t="s">
        <v>137</v>
      </c>
    </row>
    <row r="11" spans="1:13" ht="13.5">
      <c r="A11" s="67"/>
      <c r="B11" s="220" t="s">
        <v>136</v>
      </c>
      <c r="C11" s="68"/>
      <c r="D11" s="69"/>
      <c r="E11" s="69"/>
      <c r="F11" s="69"/>
      <c r="G11" s="69"/>
      <c r="H11" s="69"/>
      <c r="I11" s="67"/>
      <c r="J11" s="212"/>
      <c r="K11" s="212"/>
      <c r="L11" s="212"/>
      <c r="M11" s="212"/>
    </row>
    <row r="12" spans="1:13" s="217" customFormat="1" ht="13.5">
      <c r="A12" s="218"/>
      <c r="B12" s="218" t="s">
        <v>107</v>
      </c>
      <c r="C12" s="219"/>
      <c r="D12" s="218"/>
      <c r="E12" s="218"/>
      <c r="F12" s="219"/>
      <c r="G12" s="219"/>
      <c r="H12" s="219"/>
      <c r="I12" s="218"/>
      <c r="J12" s="219"/>
      <c r="K12" s="218"/>
      <c r="L12" s="218"/>
      <c r="M12" s="218"/>
    </row>
    <row r="13" ht="13.5">
      <c r="A13" s="211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2015-06-05T18:17:20Z</dcterms:created>
  <dcterms:modified xsi:type="dcterms:W3CDTF">2023-03-01T06:42:39Z</dcterms:modified>
  <cp:category/>
  <cp:version/>
  <cp:contentType/>
  <cp:contentStatus/>
</cp:coreProperties>
</file>